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cadiusmy\Downloads\"/>
    </mc:Choice>
  </mc:AlternateContent>
  <xr:revisionPtr revIDLastSave="0" documentId="8_{B214F047-6FE1-4519-AADD-3929D6E9F5BB}" xr6:coauthVersionLast="45" xr6:coauthVersionMax="45" xr10:uidLastSave="{00000000-0000-0000-0000-000000000000}"/>
  <bookViews>
    <workbookView xWindow="-120" yWindow="-120" windowWidth="51840" windowHeight="21240" tabRatio="734" xr2:uid="{00000000-000D-0000-FFFF-FFFF00000000}"/>
  </bookViews>
  <sheets>
    <sheet name="CENNIK 2020 e2 wrzesień" sheetId="3" r:id="rId1"/>
  </sheets>
  <definedNames>
    <definedName name="Excel_BuiltIn__FilterDatabase_2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8" i="3" l="1"/>
  <c r="H208" i="3"/>
  <c r="I207" i="3"/>
  <c r="H207" i="3"/>
  <c r="I206" i="3"/>
  <c r="H206" i="3"/>
  <c r="H198" i="3"/>
  <c r="I198" i="3"/>
  <c r="I201" i="3"/>
  <c r="H201" i="3"/>
  <c r="I200" i="3"/>
  <c r="H200" i="3"/>
  <c r="I199" i="3"/>
  <c r="H199" i="3"/>
  <c r="I35" i="3"/>
  <c r="H148" i="3" l="1"/>
  <c r="H149" i="3"/>
  <c r="H150" i="3"/>
  <c r="H151" i="3"/>
  <c r="H152" i="3"/>
  <c r="I78" i="3" l="1"/>
  <c r="H78" i="3"/>
  <c r="I76" i="3"/>
  <c r="H76" i="3"/>
  <c r="H23" i="3" l="1"/>
  <c r="H24" i="3"/>
  <c r="H25" i="3"/>
  <c r="H26" i="3"/>
  <c r="I25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I43" i="3"/>
  <c r="I39" i="3"/>
  <c r="I41" i="3"/>
  <c r="I37" i="3"/>
  <c r="I33" i="3"/>
  <c r="I31" i="3"/>
  <c r="I246" i="3"/>
  <c r="H246" i="3"/>
  <c r="I88" i="3"/>
  <c r="H88" i="3"/>
  <c r="I87" i="3"/>
  <c r="H87" i="3"/>
  <c r="I84" i="3"/>
  <c r="H84" i="3"/>
  <c r="I82" i="3"/>
  <c r="H82" i="3"/>
  <c r="H227" i="3"/>
  <c r="I227" i="3"/>
  <c r="I247" i="3"/>
  <c r="H247" i="3"/>
  <c r="I26" i="3"/>
  <c r="I24" i="3"/>
  <c r="I23" i="3"/>
  <c r="I172" i="3" l="1"/>
  <c r="H172" i="3"/>
  <c r="I171" i="3"/>
  <c r="H171" i="3"/>
  <c r="I150" i="3"/>
  <c r="I151" i="3"/>
  <c r="I152" i="3"/>
  <c r="I221" i="3" l="1"/>
  <c r="H221" i="3"/>
  <c r="H188" i="3"/>
  <c r="H189" i="3"/>
  <c r="H190" i="3"/>
  <c r="H191" i="3"/>
  <c r="H192" i="3"/>
  <c r="H193" i="3"/>
  <c r="H194" i="3"/>
  <c r="H195" i="3"/>
  <c r="H196" i="3"/>
  <c r="H197" i="3"/>
  <c r="I188" i="3"/>
  <c r="I189" i="3"/>
  <c r="I190" i="3"/>
  <c r="I191" i="3"/>
  <c r="I192" i="3"/>
  <c r="I193" i="3"/>
  <c r="I194" i="3"/>
  <c r="I195" i="3"/>
  <c r="I196" i="3"/>
  <c r="I83" i="3" l="1"/>
  <c r="H83" i="3"/>
  <c r="I81" i="3"/>
  <c r="H81" i="3"/>
  <c r="I85" i="3"/>
  <c r="I86" i="3"/>
  <c r="H86" i="3"/>
  <c r="H85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30" i="3"/>
  <c r="I32" i="3"/>
  <c r="I34" i="3"/>
  <c r="I36" i="3"/>
  <c r="I38" i="3"/>
  <c r="I40" i="3"/>
  <c r="I42" i="3"/>
  <c r="I27" i="3"/>
  <c r="I28" i="3"/>
  <c r="I29" i="3"/>
  <c r="H16" i="3"/>
  <c r="H17" i="3"/>
  <c r="H18" i="3"/>
  <c r="I212" i="3" l="1"/>
  <c r="I211" i="3"/>
  <c r="I210" i="3"/>
  <c r="I209" i="3"/>
  <c r="I205" i="3"/>
  <c r="I204" i="3"/>
  <c r="I203" i="3"/>
  <c r="I202" i="3"/>
  <c r="I197" i="3"/>
  <c r="I187" i="3"/>
  <c r="I186" i="3"/>
  <c r="I177" i="3"/>
  <c r="I178" i="3"/>
  <c r="I179" i="3"/>
  <c r="I180" i="3"/>
  <c r="I181" i="3"/>
  <c r="I185" i="3"/>
  <c r="I176" i="3"/>
  <c r="I66" i="3" l="1"/>
  <c r="H66" i="3"/>
  <c r="I65" i="3"/>
  <c r="H65" i="3"/>
  <c r="I222" i="3" l="1"/>
  <c r="I223" i="3"/>
  <c r="I224" i="3"/>
  <c r="I225" i="3"/>
  <c r="I226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H222" i="3"/>
  <c r="H223" i="3"/>
  <c r="H224" i="3"/>
  <c r="H225" i="3"/>
  <c r="H226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09" i="3" l="1"/>
  <c r="H210" i="3"/>
  <c r="H211" i="3"/>
  <c r="H212" i="3"/>
  <c r="H205" i="3"/>
  <c r="H11" i="3"/>
  <c r="H12" i="3"/>
  <c r="H13" i="3"/>
  <c r="H14" i="3"/>
  <c r="H15" i="3"/>
  <c r="H22" i="3"/>
  <c r="H21" i="3"/>
  <c r="H20" i="3"/>
  <c r="H19" i="3"/>
  <c r="I220" i="3" l="1"/>
  <c r="I217" i="3"/>
  <c r="I216" i="3"/>
  <c r="I173" i="3"/>
  <c r="I170" i="3"/>
  <c r="I147" i="3"/>
  <c r="I148" i="3"/>
  <c r="I149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41" i="3"/>
  <c r="I142" i="3"/>
  <c r="I146" i="3"/>
  <c r="I14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00" i="3"/>
  <c r="I93" i="3"/>
  <c r="I94" i="3"/>
  <c r="I95" i="3"/>
  <c r="I96" i="3"/>
  <c r="I60" i="3"/>
  <c r="I63" i="3"/>
  <c r="I64" i="3"/>
  <c r="I61" i="3"/>
  <c r="I62" i="3"/>
  <c r="I67" i="3"/>
  <c r="I68" i="3"/>
  <c r="I69" i="3"/>
  <c r="I70" i="3"/>
  <c r="I71" i="3"/>
  <c r="I72" i="3"/>
  <c r="I73" i="3"/>
  <c r="I74" i="3"/>
  <c r="I75" i="3"/>
  <c r="I77" i="3"/>
  <c r="I79" i="3"/>
  <c r="I80" i="3"/>
  <c r="I89" i="3"/>
  <c r="I90" i="3"/>
  <c r="I59" i="3"/>
  <c r="I54" i="3"/>
  <c r="I53" i="3"/>
  <c r="I52" i="3"/>
  <c r="I51" i="3"/>
  <c r="I50" i="3"/>
  <c r="I49" i="3"/>
  <c r="I48" i="3"/>
  <c r="I47" i="3"/>
  <c r="I6" i="3"/>
  <c r="H27" i="3"/>
  <c r="H28" i="3"/>
  <c r="H29" i="3"/>
  <c r="H61" i="3"/>
  <c r="H47" i="3"/>
  <c r="H48" i="3"/>
  <c r="H49" i="3"/>
  <c r="H50" i="3"/>
  <c r="H51" i="3"/>
  <c r="H52" i="3"/>
  <c r="H30" i="3" l="1"/>
  <c r="H68" i="3" l="1"/>
  <c r="H67" i="3"/>
  <c r="H54" i="3" l="1"/>
  <c r="H64" i="3" l="1"/>
  <c r="H63" i="3"/>
  <c r="H170" i="3" l="1"/>
  <c r="H74" i="3" l="1"/>
  <c r="H73" i="3"/>
  <c r="H114" i="3"/>
  <c r="H115" i="3"/>
  <c r="H116" i="3"/>
  <c r="H117" i="3"/>
  <c r="H118" i="3"/>
  <c r="H95" i="3"/>
  <c r="H96" i="3"/>
  <c r="H220" i="3"/>
  <c r="H186" i="3"/>
  <c r="H187" i="3"/>
  <c r="H202" i="3"/>
  <c r="H203" i="3"/>
  <c r="H204" i="3"/>
  <c r="H217" i="3"/>
  <c r="H216" i="3"/>
  <c r="H185" i="3"/>
  <c r="H177" i="3"/>
  <c r="H178" i="3"/>
  <c r="H179" i="3"/>
  <c r="H180" i="3"/>
  <c r="H181" i="3"/>
  <c r="H176" i="3"/>
  <c r="H173" i="3"/>
  <c r="H147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46" i="3"/>
  <c r="H141" i="3"/>
  <c r="H142" i="3"/>
  <c r="H140" i="3"/>
  <c r="H101" i="3"/>
  <c r="H102" i="3"/>
  <c r="H103" i="3"/>
  <c r="H104" i="3"/>
  <c r="H105" i="3"/>
  <c r="H111" i="3"/>
  <c r="H112" i="3"/>
  <c r="H113" i="3"/>
  <c r="H106" i="3"/>
  <c r="H107" i="3"/>
  <c r="H108" i="3"/>
  <c r="H109" i="3"/>
  <c r="H110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00" i="3"/>
  <c r="H93" i="3"/>
  <c r="H94" i="3"/>
  <c r="H60" i="3" l="1"/>
  <c r="H62" i="3"/>
  <c r="H69" i="3"/>
  <c r="H70" i="3"/>
  <c r="H71" i="3"/>
  <c r="H72" i="3"/>
  <c r="H75" i="3"/>
  <c r="H77" i="3"/>
  <c r="H79" i="3"/>
  <c r="H80" i="3"/>
  <c r="H89" i="3"/>
  <c r="H90" i="3"/>
  <c r="H59" i="3"/>
  <c r="H53" i="3"/>
  <c r="H7" i="3" l="1"/>
  <c r="H8" i="3"/>
  <c r="H9" i="3"/>
  <c r="H10" i="3"/>
  <c r="H6" i="3"/>
</calcChain>
</file>

<file path=xl/sharedStrings.xml><?xml version="1.0" encoding="utf-8"?>
<sst xmlns="http://schemas.openxmlformats.org/spreadsheetml/2006/main" count="686" uniqueCount="376">
  <si>
    <t>lp</t>
  </si>
  <si>
    <t>moc</t>
  </si>
  <si>
    <t xml:space="preserve">cena  netto </t>
  </si>
  <si>
    <t>cena brutto</t>
  </si>
  <si>
    <t>500 W</t>
  </si>
  <si>
    <t>1000 W</t>
  </si>
  <si>
    <t>1500 W</t>
  </si>
  <si>
    <t>2000 W</t>
  </si>
  <si>
    <t>2500 W</t>
  </si>
  <si>
    <t>programator tygodniowy CHRONOPASS</t>
  </si>
  <si>
    <t>programator tygodniowy DIGI PILOT (2 strefowy)</t>
  </si>
  <si>
    <t>cena netto</t>
  </si>
  <si>
    <t>750 W</t>
  </si>
  <si>
    <t>1750 W</t>
  </si>
  <si>
    <t>pojemność</t>
  </si>
  <si>
    <t>10 l</t>
  </si>
  <si>
    <t>15 l</t>
  </si>
  <si>
    <t>30 l</t>
  </si>
  <si>
    <t>50 l</t>
  </si>
  <si>
    <t>80 l</t>
  </si>
  <si>
    <t>100 l</t>
  </si>
  <si>
    <t>120 l</t>
  </si>
  <si>
    <t>150 l</t>
  </si>
  <si>
    <t>200 l</t>
  </si>
  <si>
    <t>300 l</t>
  </si>
  <si>
    <t>500 l</t>
  </si>
  <si>
    <t>750 l</t>
  </si>
  <si>
    <t>1000 l</t>
  </si>
  <si>
    <t>1500 l</t>
  </si>
  <si>
    <t>2000 l</t>
  </si>
  <si>
    <t>2500 l</t>
  </si>
  <si>
    <t>3000 l</t>
  </si>
  <si>
    <t>5 kW</t>
  </si>
  <si>
    <t>6 kW</t>
  </si>
  <si>
    <t>8 kW</t>
  </si>
  <si>
    <t>10 kW</t>
  </si>
  <si>
    <t>16 kW</t>
  </si>
  <si>
    <t>stelaż montażowy naścienny</t>
  </si>
  <si>
    <t>grzejniki elektryczne</t>
  </si>
  <si>
    <t>akcesoria</t>
  </si>
  <si>
    <t>elektryczne ogrzewacze wody</t>
  </si>
  <si>
    <t>zasobniki c.w.u.</t>
  </si>
  <si>
    <t>KGO</t>
  </si>
  <si>
    <t>300 W</t>
  </si>
  <si>
    <t>11 kW</t>
  </si>
  <si>
    <t>14 kW</t>
  </si>
  <si>
    <t>nazwa</t>
  </si>
  <si>
    <t>270 l</t>
  </si>
  <si>
    <t xml:space="preserve">zestaw do podłączenia kotła </t>
  </si>
  <si>
    <t>stelaż montażowy podłogowy</t>
  </si>
  <si>
    <t>stojak uniwersalny (DUO)</t>
  </si>
  <si>
    <t>pompa obiegowa dużej wydajności</t>
  </si>
  <si>
    <t>waga (kg)</t>
  </si>
  <si>
    <t>wymiary (mm) wys/szer/gł</t>
  </si>
  <si>
    <t>720 x 590 x 132</t>
  </si>
  <si>
    <t>1026 x 590 x 132</t>
  </si>
  <si>
    <t>1320 x 590 x 132</t>
  </si>
  <si>
    <t>400 x 800 x 85</t>
  </si>
  <si>
    <t>400 x 1250 x 85</t>
  </si>
  <si>
    <t>480 x 1013 x 85</t>
  </si>
  <si>
    <t>480 x 1464 x 85</t>
  </si>
  <si>
    <t xml:space="preserve"> 89,7 x 84,7 x 28,5</t>
  </si>
  <si>
    <t>80 x 143 x 28,5</t>
  </si>
  <si>
    <t>wymiary (mm) szer/wys/gł</t>
  </si>
  <si>
    <t>referencja</t>
  </si>
  <si>
    <t>kod EAN</t>
  </si>
  <si>
    <t>ilość na palecie</t>
  </si>
  <si>
    <t>678 x 635 x 178</t>
  </si>
  <si>
    <t>stelaż narożny dot. grzejników model VERICAL</t>
  </si>
  <si>
    <t>190 x170 x 55</t>
  </si>
  <si>
    <t>175 x 105 x 40</t>
  </si>
  <si>
    <t>500 x 120 x 60</t>
  </si>
  <si>
    <t xml:space="preserve"> 1002 x 567 x 579</t>
  </si>
  <si>
    <t>1257 x 567 x 579</t>
  </si>
  <si>
    <t>1935 x 790 x 790</t>
  </si>
  <si>
    <t>2460 x 790 x 790</t>
  </si>
  <si>
    <t>2325 x 1000 x 1000</t>
  </si>
  <si>
    <t>2130 x 1250 x 1250</t>
  </si>
  <si>
    <t>456 x 255 x 262</t>
  </si>
  <si>
    <t>399 x 338 x 345</t>
  </si>
  <si>
    <t>623  x 338 x345</t>
  </si>
  <si>
    <t>918 x 338 x 345</t>
  </si>
  <si>
    <t>580 x 433 x 451</t>
  </si>
  <si>
    <t>809 x 433 x 451</t>
  </si>
  <si>
    <t>968 x 433 x 451</t>
  </si>
  <si>
    <t>431 x 433 x 451</t>
  </si>
  <si>
    <t>585 x 433 x 451</t>
  </si>
  <si>
    <t>814 x 433 x 451</t>
  </si>
  <si>
    <t>973 x 433 x 451</t>
  </si>
  <si>
    <t>1127 x 433 x 451</t>
  </si>
  <si>
    <t>1165 x 530 x 550</t>
  </si>
  <si>
    <t>1480 x 530 x 590</t>
  </si>
  <si>
    <t>1755 x 570 x 630</t>
  </si>
  <si>
    <t>1258 x 575 x 598</t>
  </si>
  <si>
    <t>1761 x 575 x 598</t>
  </si>
  <si>
    <t>2400 x 1250 x 1250</t>
  </si>
  <si>
    <t>2915 x 1250 x 1250</t>
  </si>
  <si>
    <t>programator tygodniowy HOMECONTROL (2 strefowy)</t>
  </si>
  <si>
    <t>66 x 150 x 13</t>
  </si>
  <si>
    <t>250 x 80 x 45</t>
  </si>
  <si>
    <t>400 l</t>
  </si>
  <si>
    <t>615 x 1520 x 646</t>
  </si>
  <si>
    <t>615 x 1860 x 646</t>
  </si>
  <si>
    <t>suszarki łazienkowe</t>
  </si>
  <si>
    <t>1500W</t>
  </si>
  <si>
    <t>391 x 461 x 92</t>
  </si>
  <si>
    <t>465 x 461 x 92</t>
  </si>
  <si>
    <t>613 x 461 x 92</t>
  </si>
  <si>
    <t>760 x 461 x 92</t>
  </si>
  <si>
    <t>909 x 461 x 92</t>
  </si>
  <si>
    <t>527 x 477 x 129</t>
  </si>
  <si>
    <t>500 x 1095 x 105</t>
  </si>
  <si>
    <t>500 x 1590 x 105</t>
  </si>
  <si>
    <t>termostat pokojowy NAVILINK A75</t>
  </si>
  <si>
    <t>termostat pokojowy NAVILINK A78</t>
  </si>
  <si>
    <t xml:space="preserve">zestaw do podłączenia zasobnika c.w.u. </t>
  </si>
  <si>
    <t xml:space="preserve">taca ociekowa </t>
  </si>
  <si>
    <t>przewód grzewczy tacy ociekowej</t>
  </si>
  <si>
    <t>przekaźnik grzałki elektrycznej 6kW</t>
  </si>
  <si>
    <t>zestaw 2 obiegów grzewczych (Duo)</t>
  </si>
  <si>
    <t>zestaw 2 obiegów grzewczych</t>
  </si>
  <si>
    <t>OZW 672 sterowanie przez WWW</t>
  </si>
  <si>
    <t>zestaw do podłączenia kotła (Duo)</t>
  </si>
  <si>
    <t>1800 W</t>
  </si>
  <si>
    <t>800 x 1160 x 450</t>
  </si>
  <si>
    <t>850 x 1420 x 450</t>
  </si>
  <si>
    <t xml:space="preserve">1840 x 996 x 600 </t>
  </si>
  <si>
    <t>1840 x 996 x 870</t>
  </si>
  <si>
    <t>1200 x 1000 x 1570</t>
  </si>
  <si>
    <t>1830 x 1190 x 990</t>
  </si>
  <si>
    <t>1850 x 1190 x 990</t>
  </si>
  <si>
    <t>25 x 100 x 100</t>
  </si>
  <si>
    <t>40 x 80 x 150</t>
  </si>
  <si>
    <t>128,3 x 171 x 337,3</t>
  </si>
  <si>
    <t>75 x 207 x 210</t>
  </si>
  <si>
    <t>50 x 100 x 100</t>
  </si>
  <si>
    <t>270 x 346 x 786</t>
  </si>
  <si>
    <t>190 x 300 x 320</t>
  </si>
  <si>
    <t>410 x 430 x 600</t>
  </si>
  <si>
    <t>161,5 x 323 x 327,8</t>
  </si>
  <si>
    <t>35 x 170 x 250</t>
  </si>
  <si>
    <t>161,5 x 318,3 x 332,5</t>
  </si>
  <si>
    <t>120 x 210 x 320</t>
  </si>
  <si>
    <t>100 x 100 x 450</t>
  </si>
  <si>
    <t>80 x 80 x 820</t>
  </si>
  <si>
    <t>40 x 35 x 130</t>
  </si>
  <si>
    <t>500 x 490 x 500</t>
  </si>
  <si>
    <t>190 x 170 x 55</t>
  </si>
  <si>
    <t>**</t>
  </si>
  <si>
    <t>140 x 223 x 80</t>
  </si>
  <si>
    <t>220 x 220 x 120</t>
  </si>
  <si>
    <t>opcja zmiany napięcia 400V (Vizengo 150-300L)</t>
  </si>
  <si>
    <t>678 x 920 x 178</t>
  </si>
  <si>
    <t>601 x 477 x 129</t>
  </si>
  <si>
    <t>823 x 477 x 129</t>
  </si>
  <si>
    <t>1045 x 477 x 129</t>
  </si>
  <si>
    <t>765 x 490 x 290</t>
  </si>
  <si>
    <t>1090 x 490 x 290</t>
  </si>
  <si>
    <t>1300 x 490 x 290</t>
  </si>
  <si>
    <t>200 x 200 x 100</t>
  </si>
  <si>
    <t>zespół bezpieczeństwa (Cortherm/Corsun)</t>
  </si>
  <si>
    <t xml:space="preserve">            A T L A N T I C    P O L S K A</t>
  </si>
  <si>
    <t>450 x 80 x 15</t>
  </si>
  <si>
    <t>sonda 2 obiegu</t>
  </si>
  <si>
    <t>fabryczny zestaw umożliwia sterowanie obiegiem grzejników elektrycznych, ale po dokupieniu sondy 2 obiegu (brak w zestawie) umożliwia również sterowanie obiegiem c.o.</t>
  </si>
  <si>
    <t>120 x 90 x 30</t>
  </si>
  <si>
    <t>75 l</t>
  </si>
  <si>
    <t>stojak uniwersalny (Vizengo 150L)</t>
  </si>
  <si>
    <t>TELIA</t>
  </si>
  <si>
    <t>349 x 579 x 112</t>
  </si>
  <si>
    <t>COZYTOUCH Pass - sterownik współpracujący z aplikacją</t>
  </si>
  <si>
    <t>COZYTOUCH - centralka umożliwiająca zdalne zarządzania przy pomocy aplikacji</t>
  </si>
  <si>
    <t>670 x 565 x 110</t>
  </si>
  <si>
    <t>930 x 565 x 110</t>
  </si>
  <si>
    <t>1190 x 565 x 110</t>
  </si>
  <si>
    <t>430 x 1520 x 137</t>
  </si>
  <si>
    <t>1030 x 300 x 110</t>
  </si>
  <si>
    <t>1320 x 300 x 110</t>
  </si>
  <si>
    <t>450 x 1450 x 137</t>
  </si>
  <si>
    <t>450 x 1750 x 137</t>
  </si>
  <si>
    <t>565 x 1340 x 150</t>
  </si>
  <si>
    <t>550 x 1450 x 150</t>
  </si>
  <si>
    <t>550 x 1750 x 150</t>
  </si>
  <si>
    <t>342 x 624 x 387</t>
  </si>
  <si>
    <t>342 x 909 x 387</t>
  </si>
  <si>
    <t>500 x 1095 x 120</t>
  </si>
  <si>
    <t>500 x 1590 x 120</t>
  </si>
  <si>
    <t>1298 X 610 X 860</t>
  </si>
  <si>
    <t>1435 X 680 X 930</t>
  </si>
  <si>
    <t>1800 X 680 X 930</t>
  </si>
  <si>
    <t>1806 X 760 X 1010</t>
  </si>
  <si>
    <t>1985 x 650 x 910</t>
  </si>
  <si>
    <t>2020 x 790 x 1150</t>
  </si>
  <si>
    <t>2545 x 790 x 1150</t>
  </si>
  <si>
    <t>2300 x 1000 x 1260</t>
  </si>
  <si>
    <t>2215 x 1250 x 1510</t>
  </si>
  <si>
    <t>1022 x 433 x 451</t>
  </si>
  <si>
    <t>860 x 433 x 451</t>
  </si>
  <si>
    <t>610 x 1603 x 665</t>
  </si>
  <si>
    <t>610 x 1959 x 665</t>
  </si>
  <si>
    <t>stelaż naścienny dla grzejnika F119 wiszącego</t>
  </si>
  <si>
    <t xml:space="preserve">COZYTOUCH - centralka umożliwiająca sterowanie aplikacją Cozytouch </t>
  </si>
  <si>
    <t>COZYTOUCH Pass - sterownik do wsółpracy z aplikacją Cozytouch</t>
  </si>
  <si>
    <t>nóżki do grzejnika F119, F125, SOLIUS</t>
  </si>
  <si>
    <t>zestaw podkładek antywibracyjnych (4szt)</t>
  </si>
  <si>
    <t>845 x 450 x 479</t>
  </si>
  <si>
    <t>391 x 461 x 114</t>
  </si>
  <si>
    <t>465 x 461 x 114</t>
  </si>
  <si>
    <t>613 x 461 x 114</t>
  </si>
  <si>
    <t>760 x 461 x 114</t>
  </si>
  <si>
    <t>909 x 461 x 114</t>
  </si>
  <si>
    <t>termostat pokojowy T55 (Aurea M)</t>
  </si>
  <si>
    <t>termostat pokojowy T75 (Aurea M)</t>
  </si>
  <si>
    <t>termostat pokojowy T78 radio (Aurea M)</t>
  </si>
  <si>
    <t>grzałka elektryczna 6kW (Aurea M)</t>
  </si>
  <si>
    <t>zestaw do podłączenia zasobnika c.w.u. (Aurea M)</t>
  </si>
  <si>
    <t>zestaw 2 obiegów grzewczych (Aurea M)</t>
  </si>
  <si>
    <t>350 x 340 x 170</t>
  </si>
  <si>
    <t>3 410 530 020 947</t>
  </si>
  <si>
    <t>SERENIS</t>
  </si>
  <si>
    <t>DORIS-4 model CLASSIC</t>
  </si>
  <si>
    <t>15 kW</t>
  </si>
  <si>
    <t>17 kW</t>
  </si>
  <si>
    <t>termostat pokojowy NAVILINK A59 NB</t>
  </si>
  <si>
    <t>150l</t>
  </si>
  <si>
    <t>ceramiczna grzałka elektryczna 2400W (Conforto 150,200 litrów)</t>
  </si>
  <si>
    <t>ceramiczna grzałka elektryczna 3000W (Conforto 300 litrów)</t>
  </si>
  <si>
    <t>bufor BT-50 litrów</t>
  </si>
  <si>
    <t>wzmacniacz sygnału radiowego</t>
  </si>
  <si>
    <t>25x 100 x 100</t>
  </si>
  <si>
    <t>550 x 1223 x 170</t>
  </si>
  <si>
    <t>bufor BT-25 litrów</t>
  </si>
  <si>
    <t>790 x 290 x 290</t>
  </si>
  <si>
    <t>1008 x 353 x 343</t>
  </si>
  <si>
    <t>990 x 634 x 690</t>
  </si>
  <si>
    <t>1245 x 634 x 690</t>
  </si>
  <si>
    <t>1740 x 634 x 690</t>
  </si>
  <si>
    <t>1191 x 565 x 110</t>
  </si>
  <si>
    <t>431 x 1520 x 137</t>
  </si>
  <si>
    <t>1031 x 300 x 110</t>
  </si>
  <si>
    <t>1321 x 300 x 110</t>
  </si>
  <si>
    <t>1000 W*</t>
  </si>
  <si>
    <t>1500W*</t>
  </si>
  <si>
    <t>2000 W*</t>
  </si>
  <si>
    <t>475 x 55 x 55</t>
  </si>
  <si>
    <t>500 W*</t>
  </si>
  <si>
    <t>750 W*</t>
  </si>
  <si>
    <t>1500 W*</t>
  </si>
  <si>
    <t>1750 W*</t>
  </si>
  <si>
    <t>372 x 530 x 129</t>
  </si>
  <si>
    <t>445 x 530 x 129</t>
  </si>
  <si>
    <t>594 x 530 x 138</t>
  </si>
  <si>
    <t>742 x 530 138</t>
  </si>
  <si>
    <t>550 x 1497 x 170</t>
  </si>
  <si>
    <t>produkt dostępny na indywidualne zamówienie</t>
  </si>
  <si>
    <t>*</t>
  </si>
  <si>
    <t>300 W*</t>
  </si>
  <si>
    <t>***</t>
  </si>
  <si>
    <t>3 410 535 031 054</t>
  </si>
  <si>
    <t>3 410 535 031 108</t>
  </si>
  <si>
    <t>3 410 535 031 153</t>
  </si>
  <si>
    <t>3 410 535 031 207</t>
  </si>
  <si>
    <t>produkt w kolorze ANTHRACITE</t>
  </si>
  <si>
    <t>500 x 910 x 85</t>
  </si>
  <si>
    <t>490 x 720 x 532</t>
  </si>
  <si>
    <t>490 x 890 x 532</t>
  </si>
  <si>
    <t>490 x 1210 x 532</t>
  </si>
  <si>
    <r>
      <t xml:space="preserve">F-119                                                                                                                                     </t>
    </r>
    <r>
      <rPr>
        <sz val="7"/>
        <color theme="0" tint="-0.499984740745262"/>
        <rFont val="Calibri"/>
        <family val="2"/>
        <scheme val="minor"/>
      </rPr>
      <t>konwektor elektryczny (model stojący) wyposażony w nóżki oraz        przewód elektryczny zakończony wtyczką Euro</t>
    </r>
  </si>
  <si>
    <r>
      <t xml:space="preserve">F-125                                                                                                                                         </t>
    </r>
    <r>
      <rPr>
        <sz val="7"/>
        <color theme="0" tint="-0.499984740745262"/>
        <rFont val="Calibri"/>
        <family val="2"/>
        <scheme val="minor"/>
      </rPr>
      <t>konwektor elektryczny (wiszący) wyposażony w stelaż naścienny oraz przewód elektryczny zakończony wtyczką Euro</t>
    </r>
  </si>
  <si>
    <r>
      <t xml:space="preserve">ALTIS Wi-Fi                                                                                                                         </t>
    </r>
    <r>
      <rPr>
        <sz val="7"/>
        <color theme="0" tint="-0.499984740745262"/>
        <rFont val="Calibri"/>
        <family val="2"/>
        <scheme val="minor"/>
      </rPr>
      <t>konwektor elektryczny  wyposażony w stelaż naścienny i przewód elektryczny zakończony wtyczką Euro</t>
    </r>
  </si>
  <si>
    <r>
      <t xml:space="preserve">SOLIUS Wi-Fi                                                                                                                   </t>
    </r>
    <r>
      <rPr>
        <sz val="7"/>
        <color theme="0" tint="-0.499984740745262"/>
        <rFont val="Calibri"/>
        <family val="2"/>
        <scheme val="minor"/>
      </rPr>
      <t>promiennik ciepła wyposażony w stelaż naścienny oraz i przewód elektryczny zakończony wtyczką Euro</t>
    </r>
  </si>
  <si>
    <r>
      <t xml:space="preserve">AGILIA                                                                                                                                                 </t>
    </r>
    <r>
      <rPr>
        <sz val="7"/>
        <color theme="0" tint="-0.499984740745262"/>
        <rFont val="Calibri"/>
        <family val="2"/>
        <scheme val="minor"/>
      </rPr>
      <t xml:space="preserve">radiator  ciepła z możliwością sterowania przy użyciu                                   aplikacji COZYTOUCH        </t>
    </r>
  </si>
  <si>
    <r>
      <t xml:space="preserve">GALAPAGOS                                                                                                                                </t>
    </r>
    <r>
      <rPr>
        <sz val="7"/>
        <color theme="0" tint="-0.499984740745262"/>
        <rFont val="Calibri"/>
        <family val="2"/>
      </rPr>
      <t xml:space="preserve"> radiator ciepła współpracujący z aplikacją COZYTOUCH</t>
    </r>
  </si>
  <si>
    <r>
      <t xml:space="preserve">DIVALI </t>
    </r>
    <r>
      <rPr>
        <sz val="7"/>
        <color theme="0" tint="-0.499984740745262"/>
        <rFont val="Calibri"/>
        <family val="2"/>
        <scheme val="minor"/>
      </rPr>
      <t>model</t>
    </r>
    <r>
      <rPr>
        <b/>
        <sz val="7"/>
        <color theme="0" tint="-0.499984740745262"/>
        <rFont val="Calibri"/>
        <family val="2"/>
        <scheme val="minor"/>
      </rPr>
      <t xml:space="preserve"> HORIZONTAL                                                                                           </t>
    </r>
    <r>
      <rPr>
        <sz val="7"/>
        <color theme="0" tint="-0.499984740745262"/>
        <rFont val="Calibri"/>
        <family val="2"/>
      </rPr>
      <t xml:space="preserve">    radiator ciepła z funkcją LIGHT oraz możliwością sterowania przy użyciu aplikacji COZYTOUCH</t>
    </r>
  </si>
  <si>
    <r>
      <t xml:space="preserve">DIVALI </t>
    </r>
    <r>
      <rPr>
        <sz val="7"/>
        <color theme="0" tint="-0.499984740745262"/>
        <rFont val="Calibri"/>
        <family val="2"/>
        <scheme val="minor"/>
      </rPr>
      <t xml:space="preserve">model </t>
    </r>
    <r>
      <rPr>
        <b/>
        <sz val="7"/>
        <color theme="0" tint="-0.499984740745262"/>
        <rFont val="Calibri"/>
        <family val="2"/>
        <scheme val="minor"/>
      </rPr>
      <t>VERTICAL                                                                                                  r</t>
    </r>
    <r>
      <rPr>
        <sz val="7"/>
        <color theme="0" tint="-0.499984740745262"/>
        <rFont val="Calibri"/>
        <family val="2"/>
        <scheme val="minor"/>
      </rPr>
      <t xml:space="preserve">adiator ciepła z funkcją LIGHT oraz możliwością sterowania przy użyciu aplikacji COZYTOUCH   </t>
    </r>
    <r>
      <rPr>
        <b/>
        <sz val="7"/>
        <color theme="0" tint="-0.499984740745262"/>
        <rFont val="Calibri"/>
        <family val="2"/>
        <scheme val="minor"/>
      </rPr>
      <t xml:space="preserve">                                                            </t>
    </r>
    <r>
      <rPr>
        <sz val="7"/>
        <color theme="0" tint="-0.499984740745262"/>
        <rFont val="Calibri"/>
        <family val="2"/>
        <scheme val="minor"/>
      </rPr>
      <t xml:space="preserve">                           </t>
    </r>
  </si>
  <si>
    <r>
      <t>DIVALI</t>
    </r>
    <r>
      <rPr>
        <sz val="7"/>
        <color theme="0" tint="-0.499984740745262"/>
        <rFont val="Calibri"/>
        <family val="2"/>
        <scheme val="minor"/>
      </rPr>
      <t xml:space="preserve"> model </t>
    </r>
    <r>
      <rPr>
        <b/>
        <sz val="7"/>
        <color theme="0" tint="-0.499984740745262"/>
        <rFont val="Calibri"/>
        <family val="2"/>
        <scheme val="minor"/>
      </rPr>
      <t xml:space="preserve">PLINTHE                                                                                                        </t>
    </r>
    <r>
      <rPr>
        <sz val="7"/>
        <color theme="0" tint="-0.499984740745262"/>
        <rFont val="Calibri"/>
        <family val="2"/>
        <scheme val="minor"/>
      </rPr>
      <t xml:space="preserve">radiator ciepła z funkcją LIGHT oraz możliwością sterowania przy użyciu aplikacji COZYTOUCH        </t>
    </r>
  </si>
  <si>
    <r>
      <t xml:space="preserve">2012 </t>
    </r>
    <r>
      <rPr>
        <sz val="7"/>
        <color theme="0" tint="-0.499984740745262"/>
        <rFont val="Calibri"/>
        <family val="2"/>
        <scheme val="minor"/>
      </rPr>
      <t xml:space="preserve">model </t>
    </r>
    <r>
      <rPr>
        <b/>
        <sz val="7"/>
        <color theme="0" tint="-0.499984740745262"/>
        <rFont val="Calibri"/>
        <family val="2"/>
        <scheme val="minor"/>
      </rPr>
      <t>SLIM</t>
    </r>
  </si>
  <si>
    <r>
      <t xml:space="preserve">2012 </t>
    </r>
    <r>
      <rPr>
        <sz val="7"/>
        <color theme="0" tint="-0.499984740745262"/>
        <rFont val="Calibri"/>
        <family val="2"/>
        <scheme val="minor"/>
      </rPr>
      <t xml:space="preserve">model </t>
    </r>
    <r>
      <rPr>
        <b/>
        <sz val="7"/>
        <color theme="0" tint="-0.499984740745262"/>
        <rFont val="Calibri"/>
        <family val="2"/>
        <scheme val="minor"/>
      </rPr>
      <t>CLASSIC</t>
    </r>
  </si>
  <si>
    <r>
      <t xml:space="preserve">2012 </t>
    </r>
    <r>
      <rPr>
        <sz val="7"/>
        <color theme="0" tint="-0.499984740745262"/>
        <rFont val="Calibri"/>
        <family val="2"/>
        <scheme val="minor"/>
      </rPr>
      <t xml:space="preserve">model </t>
    </r>
    <r>
      <rPr>
        <b/>
        <sz val="7"/>
        <color theme="0" tint="-0.499984740745262"/>
        <rFont val="Calibri"/>
        <family val="2"/>
        <scheme val="minor"/>
      </rPr>
      <t>CHROME</t>
    </r>
  </si>
  <si>
    <r>
      <t xml:space="preserve">2012 </t>
    </r>
    <r>
      <rPr>
        <sz val="7"/>
        <color theme="0" tint="-0.499984740745262"/>
        <rFont val="Calibri"/>
        <family val="2"/>
        <scheme val="minor"/>
      </rPr>
      <t>model ANTHRACITE</t>
    </r>
  </si>
  <si>
    <r>
      <t>DORIS-4</t>
    </r>
    <r>
      <rPr>
        <sz val="7"/>
        <color theme="0" tint="-0.499984740745262"/>
        <rFont val="Calibri"/>
        <family val="2"/>
        <scheme val="minor"/>
      </rPr>
      <t xml:space="preserve"> model </t>
    </r>
    <r>
      <rPr>
        <b/>
        <sz val="7"/>
        <color theme="0" tint="-0.499984740745262"/>
        <rFont val="Calibri"/>
        <family val="2"/>
        <scheme val="minor"/>
      </rPr>
      <t xml:space="preserve">VENTILO                                                                                                                  </t>
    </r>
    <r>
      <rPr>
        <sz val="7"/>
        <color theme="0" tint="-0.499984740745262"/>
        <rFont val="Calibri"/>
        <family val="2"/>
        <scheme val="minor"/>
      </rPr>
      <t xml:space="preserve">  </t>
    </r>
    <r>
      <rPr>
        <sz val="7"/>
        <color theme="0" tint="-0.499984740745262"/>
        <rFont val="Calibri"/>
        <family val="2"/>
      </rPr>
      <t>z niezależną dmuchawą/wentylatrem o mocy 1000W</t>
    </r>
  </si>
  <si>
    <r>
      <t xml:space="preserve">DORIS-4 model MIXT-VENTILO                                                                                        </t>
    </r>
    <r>
      <rPr>
        <b/>
        <sz val="7"/>
        <color theme="0" tint="-0.499984740745262"/>
        <rFont val="Calibri"/>
        <family val="2"/>
      </rPr>
      <t xml:space="preserve">             </t>
    </r>
    <r>
      <rPr>
        <sz val="7"/>
        <color theme="0" tint="-0.499984740745262"/>
        <rFont val="Calibri"/>
        <family val="2"/>
      </rPr>
      <t>z możliwością podpięcia do instalacji c.o.</t>
    </r>
  </si>
  <si>
    <r>
      <t xml:space="preserve">NEFERTITI-2 </t>
    </r>
    <r>
      <rPr>
        <sz val="7"/>
        <color theme="0" tint="-0.499984740745262"/>
        <rFont val="Calibri"/>
        <family val="2"/>
        <scheme val="minor"/>
      </rPr>
      <t>model</t>
    </r>
    <r>
      <rPr>
        <b/>
        <sz val="7"/>
        <color theme="0" tint="-0.499984740745262"/>
        <rFont val="Calibri"/>
        <family val="2"/>
        <scheme val="minor"/>
      </rPr>
      <t xml:space="preserve"> INITIAL                                                                                                    </t>
    </r>
    <r>
      <rPr>
        <sz val="7"/>
        <color theme="0" tint="-0.499984740745262"/>
        <rFont val="Calibri"/>
        <family val="2"/>
        <scheme val="minor"/>
      </rPr>
      <t>wersja SLIM DIGITAL</t>
    </r>
  </si>
  <si>
    <r>
      <t xml:space="preserve">NEFERTITI </t>
    </r>
    <r>
      <rPr>
        <sz val="7"/>
        <color theme="0" tint="-0.499984740745262"/>
        <rFont val="Calibri"/>
        <family val="2"/>
        <scheme val="minor"/>
      </rPr>
      <t xml:space="preserve">model </t>
    </r>
    <r>
      <rPr>
        <b/>
        <sz val="7"/>
        <color theme="0" tint="-0.499984740745262"/>
        <rFont val="Calibri"/>
        <family val="2"/>
        <scheme val="minor"/>
      </rPr>
      <t xml:space="preserve">VENTILO MIXT                                                                                           </t>
    </r>
    <r>
      <rPr>
        <sz val="7"/>
        <color theme="0" tint="-0.499984740745262"/>
        <rFont val="Calibri"/>
        <family val="2"/>
        <scheme val="minor"/>
      </rPr>
      <t>z możliwością podpięcia do instalacji c.o.</t>
    </r>
  </si>
  <si>
    <r>
      <t xml:space="preserve">SERENIS </t>
    </r>
    <r>
      <rPr>
        <sz val="7"/>
        <color theme="0" tint="-0.499984740745262"/>
        <rFont val="Calibri"/>
        <family val="2"/>
        <scheme val="minor"/>
      </rPr>
      <t xml:space="preserve">model </t>
    </r>
    <r>
      <rPr>
        <b/>
        <sz val="7"/>
        <color theme="0" tint="-0.499984740745262"/>
        <rFont val="Calibri"/>
        <family val="2"/>
        <scheme val="minor"/>
      </rPr>
      <t xml:space="preserve">VENTILO                                                                                                              </t>
    </r>
    <r>
      <rPr>
        <sz val="7"/>
        <color theme="0" tint="-0.499984740745262"/>
        <rFont val="Calibri"/>
        <family val="2"/>
        <scheme val="minor"/>
      </rPr>
      <t>z niezależną dmuchawą/wentylatrem o mocy 1000W</t>
    </r>
  </si>
  <si>
    <r>
      <t xml:space="preserve">SENSIUM </t>
    </r>
    <r>
      <rPr>
        <sz val="7"/>
        <color theme="0" tint="-0.499984740745262"/>
        <rFont val="Calibri"/>
        <family val="2"/>
        <scheme val="minor"/>
      </rPr>
      <t xml:space="preserve">sonud Hi-Fi, bluetooth     </t>
    </r>
    <r>
      <rPr>
        <b/>
        <sz val="7"/>
        <color theme="0" tint="-0.499984740745262"/>
        <rFont val="Calibri"/>
        <family val="2"/>
        <scheme val="minor"/>
      </rPr>
      <t xml:space="preserve">                                                                                         </t>
    </r>
    <r>
      <rPr>
        <sz val="7"/>
        <color theme="0" tint="-0.499984740745262"/>
        <rFont val="Calibri"/>
        <family val="2"/>
        <scheme val="minor"/>
      </rPr>
      <t>podświetlenie LED, systemem głośników CABASSE</t>
    </r>
  </si>
  <si>
    <r>
      <t xml:space="preserve">OPRO SMALL                                                                                                                                </t>
    </r>
    <r>
      <rPr>
        <sz val="7"/>
        <color theme="0" tint="-0.499984740745262"/>
        <rFont val="Calibri"/>
        <family val="2"/>
      </rPr>
      <t>mała pojemność, wersja POD UMYWALKĘ</t>
    </r>
  </si>
  <si>
    <r>
      <t xml:space="preserve">OPRO SMALL                                                                                                                                </t>
    </r>
    <r>
      <rPr>
        <sz val="7"/>
        <color theme="0" tint="-0.499984740745262"/>
        <rFont val="Calibri"/>
        <family val="2"/>
      </rPr>
      <t xml:space="preserve"> mała pojemność, wersja NAD UYWALKĘ</t>
    </r>
  </si>
  <si>
    <r>
      <t xml:space="preserve">OPRO SMALL                                                                  </t>
    </r>
    <r>
      <rPr>
        <sz val="7"/>
        <color theme="0" tint="-0.499984740745262"/>
        <rFont val="Calibri"/>
        <family val="2"/>
      </rPr>
      <t xml:space="preserve">                                                               mała pojemność, model w wersji SLIM</t>
    </r>
  </si>
  <si>
    <r>
      <t xml:space="preserve">OPRO+ V                                                                                                                                      </t>
    </r>
    <r>
      <rPr>
        <sz val="7"/>
        <color theme="0" tint="-0.499984740745262"/>
        <rFont val="Calibri"/>
        <family val="2"/>
      </rPr>
      <t xml:space="preserve">  model wiszący PIONOWO, średnia pojemność </t>
    </r>
  </si>
  <si>
    <r>
      <t xml:space="preserve">OPRO+ H                                                                                                                                     </t>
    </r>
    <r>
      <rPr>
        <sz val="7"/>
        <color theme="0" tint="-0.499984740745262"/>
        <rFont val="Calibri"/>
        <family val="2"/>
        <scheme val="minor"/>
      </rPr>
      <t xml:space="preserve"> model</t>
    </r>
    <r>
      <rPr>
        <b/>
        <sz val="7"/>
        <color theme="0" tint="-0.499984740745262"/>
        <rFont val="Calibri"/>
        <family val="2"/>
        <scheme val="minor"/>
      </rPr>
      <t xml:space="preserve"> </t>
    </r>
    <r>
      <rPr>
        <sz val="7"/>
        <color theme="0" tint="-0.499984740745262"/>
        <rFont val="Calibri"/>
        <family val="2"/>
      </rPr>
      <t xml:space="preserve">wiszący POZIOMO, średnia pojemność </t>
    </r>
  </si>
  <si>
    <r>
      <t xml:space="preserve">CUBE                                                                                                                                              </t>
    </r>
    <r>
      <rPr>
        <sz val="7"/>
        <color theme="0" tint="-0.499984740745262"/>
        <rFont val="Calibri"/>
        <family val="2"/>
        <scheme val="minor"/>
      </rPr>
      <t>model kwadratowy, średnia i duża pojemność, wiszący pionowo</t>
    </r>
  </si>
  <si>
    <r>
      <t xml:space="preserve">ACCESS                                                                                                                                          </t>
    </r>
    <r>
      <rPr>
        <sz val="7"/>
        <color theme="0" tint="-0.499984740745262"/>
        <rFont val="Calibri"/>
        <family val="2"/>
        <scheme val="minor"/>
      </rPr>
      <t xml:space="preserve">model płaski, </t>
    </r>
    <r>
      <rPr>
        <sz val="7"/>
        <color theme="0" tint="-0.499984740745262"/>
        <rFont val="Calibri"/>
        <family val="2"/>
      </rPr>
      <t>średnia pojemność, wiszący pionowo lub poziomo</t>
    </r>
  </si>
  <si>
    <r>
      <t xml:space="preserve">VERTIGO Wi-Fi                                                                                                                              </t>
    </r>
    <r>
      <rPr>
        <sz val="7"/>
        <color theme="0" tint="-0.499984740745262"/>
        <rFont val="Calibri"/>
        <family val="2"/>
        <scheme val="minor"/>
      </rPr>
      <t xml:space="preserve">model płaski, </t>
    </r>
    <r>
      <rPr>
        <sz val="7"/>
        <color theme="0" tint="-0.499984740745262"/>
        <rFont val="Calibri"/>
        <family val="2"/>
      </rPr>
      <t xml:space="preserve"> średnia pojemność, wiszący pionowo lub poziomo</t>
    </r>
  </si>
  <si>
    <r>
      <t xml:space="preserve">VIZENGO ACI hybrid                                                                                                                 </t>
    </r>
    <r>
      <rPr>
        <sz val="7"/>
        <color theme="0" tint="-0.499984740745262"/>
        <rFont val="Calibri"/>
        <family val="2"/>
      </rPr>
      <t>model z inteligentnym sterowaniem</t>
    </r>
  </si>
  <si>
    <r>
      <t xml:space="preserve">VSRS                                                                                                                                                    </t>
    </r>
    <r>
      <rPr>
        <sz val="7"/>
        <color theme="0" tint="-0.499984740745262"/>
        <rFont val="Calibri"/>
        <family val="2"/>
        <scheme val="minor"/>
      </rPr>
      <t>model stojący, wyposażony w grzałkę ceramiczną</t>
    </r>
  </si>
  <si>
    <r>
      <t>CORTHERM CE</t>
    </r>
    <r>
      <rPr>
        <sz val="7"/>
        <color theme="0" tint="-0.499984740745262"/>
        <rFont val="Calibri"/>
        <family val="2"/>
      </rPr>
      <t xml:space="preserve"> **                                                                                                                       model stojący, bardzo dużej mocy  (4 grzałki ceramiczne)</t>
    </r>
  </si>
  <si>
    <r>
      <t>INDIRECT</t>
    </r>
    <r>
      <rPr>
        <sz val="7"/>
        <color theme="0" tint="-0.499984740745262"/>
        <rFont val="Calibri"/>
        <family val="2"/>
      </rPr>
      <t xml:space="preserve">                                                                                                model wiszący, 1 wężownica, grzałka elektryczna</t>
    </r>
  </si>
  <si>
    <r>
      <t>DUO</t>
    </r>
    <r>
      <rPr>
        <sz val="7"/>
        <color theme="0" tint="-0.499984740745262"/>
        <rFont val="Calibri"/>
        <family val="2"/>
      </rPr>
      <t xml:space="preserve">                                                                                                                      wymiennik płaszczowy, grzałka elektryczna, model wiszący pionowo lub poziomo</t>
    </r>
  </si>
  <si>
    <r>
      <t xml:space="preserve">CONFORTO                                                                                                                      </t>
    </r>
    <r>
      <rPr>
        <sz val="7"/>
        <color theme="0" tint="-0.499984740745262"/>
        <rFont val="Calibri"/>
        <family val="2"/>
        <scheme val="minor"/>
      </rPr>
      <t>model stojący, 1 wężownica</t>
    </r>
  </si>
  <si>
    <r>
      <t xml:space="preserve">MILLEO                                                                                                                                                            </t>
    </r>
    <r>
      <rPr>
        <sz val="7"/>
        <color theme="0" tint="-0.499984740745262"/>
        <rFont val="Calibri"/>
        <family val="2"/>
        <scheme val="minor"/>
      </rPr>
      <t>1 wężownica o dużej mocy, model stojący</t>
    </r>
  </si>
  <si>
    <r>
      <t xml:space="preserve"> CORSUN 1 **</t>
    </r>
    <r>
      <rPr>
        <sz val="7"/>
        <color theme="0" tint="-0.499984740745262"/>
        <rFont val="Calibri"/>
        <family val="2"/>
      </rPr>
      <t xml:space="preserve">                                                                                                                                          1 wężownica, model stojący</t>
    </r>
  </si>
  <si>
    <r>
      <t>CORSUN 2</t>
    </r>
    <r>
      <rPr>
        <sz val="7"/>
        <color theme="0" tint="-0.499984740745262"/>
        <rFont val="Calibri"/>
        <family val="2"/>
      </rPr>
      <t xml:space="preserve"> **                                                                                                                                          2 wężownice, model stojący</t>
    </r>
  </si>
  <si>
    <r>
      <rPr>
        <b/>
        <sz val="18"/>
        <color theme="0" tint="-0.499984740745262"/>
        <rFont val="Calibri"/>
        <family val="2"/>
      </rPr>
      <t>termodynamiczne zasobniki c.w.u.</t>
    </r>
    <r>
      <rPr>
        <b/>
        <sz val="12"/>
        <color theme="0" tint="-0.499984740745262"/>
        <rFont val="Calibri"/>
        <family val="2"/>
      </rPr>
      <t xml:space="preserve"> </t>
    </r>
    <r>
      <rPr>
        <sz val="8"/>
        <color theme="0" tint="-0.499984740745262"/>
        <rFont val="Calibri"/>
        <family val="2"/>
      </rPr>
      <t>(pojemnościowy ogrzewacz wody z pompą ciepła)</t>
    </r>
  </si>
  <si>
    <r>
      <t>EGEO</t>
    </r>
    <r>
      <rPr>
        <sz val="7"/>
        <color theme="0" tint="-0.499984740745262"/>
        <rFont val="Calibri"/>
        <family val="2"/>
      </rPr>
      <t xml:space="preserve">                                                                                                                                                     model z grzałką elektryczną</t>
    </r>
  </si>
  <si>
    <r>
      <t>EXPLORER IO V4</t>
    </r>
    <r>
      <rPr>
        <sz val="7"/>
        <color theme="0" tint="-0.499984740745262"/>
        <rFont val="Calibri"/>
        <family val="2"/>
      </rPr>
      <t xml:space="preserve">                                                                                                                                                     model z grzałką elektryczną</t>
    </r>
  </si>
  <si>
    <r>
      <t xml:space="preserve">EXPLORER IO V4 coil                                                                                                                                                      </t>
    </r>
    <r>
      <rPr>
        <b/>
        <sz val="7"/>
        <color theme="0" tint="-0.499984740745262"/>
        <rFont val="Calibri"/>
        <family val="2"/>
      </rPr>
      <t xml:space="preserve">  </t>
    </r>
    <r>
      <rPr>
        <sz val="7"/>
        <color theme="0" tint="-0.499984740745262"/>
        <rFont val="Calibri"/>
        <family val="2"/>
      </rPr>
      <t>model z 1 wężownicą i grzałką elektryczną</t>
    </r>
  </si>
  <si>
    <r>
      <t>pompy ciepła</t>
    </r>
    <r>
      <rPr>
        <sz val="12"/>
        <color theme="0" tint="-0.499984740745262"/>
        <rFont val="Calibri"/>
        <family val="2"/>
      </rPr>
      <t xml:space="preserve"> (powietrze-woda)</t>
    </r>
  </si>
  <si>
    <r>
      <t xml:space="preserve">EXCELIA AI Tri (napięcie 400V, 50Hz)                                                                                                                                </t>
    </r>
    <r>
      <rPr>
        <sz val="7"/>
        <color theme="0" tint="-0.499984740745262"/>
        <rFont val="Calibri"/>
        <family val="2"/>
      </rPr>
      <t xml:space="preserve">pompa ciepła powietrze woda z możliwością sterowania przy użyciu aplikacji COZYTOUCH                                                                                                                         </t>
    </r>
    <r>
      <rPr>
        <b/>
        <sz val="7"/>
        <color theme="0" tint="-0.499984740745262"/>
        <rFont val="Calibri"/>
        <family val="2"/>
      </rPr>
      <t xml:space="preserve">                                       </t>
    </r>
  </si>
  <si>
    <r>
      <t>EXCELIA AI Tri HP</t>
    </r>
    <r>
      <rPr>
        <sz val="7"/>
        <color theme="0" tint="-0.499984740745262"/>
        <rFont val="Calibri"/>
        <family val="2"/>
        <scheme val="minor"/>
      </rPr>
      <t xml:space="preserve"> (High Power)         </t>
    </r>
    <r>
      <rPr>
        <b/>
        <sz val="7"/>
        <color theme="0" tint="-0.499984740745262"/>
        <rFont val="Calibri"/>
        <family val="2"/>
        <scheme val="minor"/>
      </rPr>
      <t xml:space="preserve">                                                                                                                       </t>
    </r>
  </si>
  <si>
    <r>
      <t xml:space="preserve">EXCELIA AI Tri DUO  (napięcie 400V, 50Hz)                                                                                              </t>
    </r>
    <r>
      <rPr>
        <sz val="7"/>
        <color theme="0" tint="-0.499984740745262"/>
        <rFont val="Calibri"/>
        <family val="2"/>
      </rPr>
      <t xml:space="preserve">pompa ciepła powietrze woda z możliwością sterowania przy użyciu aplikacji COZYTOUCH                                                                                                  </t>
    </r>
    <r>
      <rPr>
        <b/>
        <sz val="7"/>
        <color theme="0" tint="-0.499984740745262"/>
        <rFont val="Calibri"/>
        <family val="2"/>
      </rPr>
      <t xml:space="preserve">                                       </t>
    </r>
  </si>
  <si>
    <r>
      <t xml:space="preserve">EXCELIA AI Tri DUO HP </t>
    </r>
    <r>
      <rPr>
        <sz val="7"/>
        <color theme="0" tint="-0.499984740745262"/>
        <rFont val="Calibri"/>
        <family val="2"/>
        <scheme val="minor"/>
      </rPr>
      <t xml:space="preserve">(High Power) </t>
    </r>
    <r>
      <rPr>
        <b/>
        <sz val="7"/>
        <color theme="0" tint="-0.499984740745262"/>
        <rFont val="Calibri"/>
        <family val="2"/>
        <scheme val="minor"/>
      </rPr>
      <t xml:space="preserve">                                                                                                                               </t>
    </r>
  </si>
  <si>
    <r>
      <t>EXTENSA  AI</t>
    </r>
    <r>
      <rPr>
        <sz val="7"/>
        <color theme="0" tint="-0.499984740745262"/>
        <rFont val="Calibri"/>
        <family val="2"/>
      </rPr>
      <t xml:space="preserve">   (napięcie 230V, 50Hz)                                                                                          pompa ciepła powietrze woda z możliwością sterowania przy użyciu aplikacji COZYTOUCH                                                                </t>
    </r>
  </si>
  <si>
    <r>
      <t>EXTENSA AI</t>
    </r>
    <r>
      <rPr>
        <b/>
        <sz val="7"/>
        <color theme="0" tint="-0.499984740745262"/>
        <rFont val="Calibri"/>
        <family val="2"/>
      </rPr>
      <t xml:space="preserve"> DUO</t>
    </r>
    <r>
      <rPr>
        <sz val="7"/>
        <color theme="0" tint="-0.499984740745262"/>
        <rFont val="Calibri"/>
        <family val="2"/>
      </rPr>
      <t xml:space="preserve">    (napięcie 230V, 50Hz)                                                                                        pompa ciepła powietrze woda z możliwością sterowania przy użyciu aplikacji COZYTOUCH</t>
    </r>
  </si>
  <si>
    <r>
      <t>AUREA M</t>
    </r>
    <r>
      <rPr>
        <sz val="7"/>
        <color theme="0" tint="-0.499984740745262"/>
        <rFont val="Calibri"/>
        <family val="2"/>
      </rPr>
      <t xml:space="preserve">   (napięcie 230V, 50Hz)                                                                                                            pompa ciepła powietrze woda z typu MONOBLOCK                           </t>
    </r>
  </si>
  <si>
    <r>
      <t>dynamiczny grzejnik rewersyjny</t>
    </r>
    <r>
      <rPr>
        <sz val="12"/>
        <color theme="0" tint="-0.499984740745262"/>
        <rFont val="Calibri"/>
        <family val="2"/>
      </rPr>
      <t xml:space="preserve"> (grzanie-chłodzenie)</t>
    </r>
  </si>
  <si>
    <r>
      <t xml:space="preserve">PANAMA                                                                                                                                                           </t>
    </r>
    <r>
      <rPr>
        <b/>
        <sz val="7"/>
        <color theme="0" tint="-0.499984740745262"/>
        <rFont val="Calibri"/>
        <family val="2"/>
      </rPr>
      <t xml:space="preserve">  </t>
    </r>
    <r>
      <rPr>
        <sz val="7"/>
        <color theme="0" tint="-0.499984740745262"/>
        <rFont val="Calibri"/>
        <family val="2"/>
      </rPr>
      <t>grzejnik wyposażony w wentylator osiowy i element grzewczy</t>
    </r>
  </si>
  <si>
    <t>karta rozszerzenia 2 obiegów grzewczych ***</t>
  </si>
  <si>
    <r>
      <rPr>
        <b/>
        <sz val="7"/>
        <color rgb="FF00B050"/>
        <rFont val="Calibri"/>
        <family val="2"/>
        <charset val="238"/>
        <scheme val="minor"/>
      </rPr>
      <t>EXTENSA AI</t>
    </r>
    <r>
      <rPr>
        <b/>
        <sz val="7"/>
        <color rgb="FF00B050"/>
        <rFont val="Calibri"/>
        <family val="2"/>
        <charset val="238"/>
      </rPr>
      <t xml:space="preserve"> DUO R32 </t>
    </r>
    <r>
      <rPr>
        <sz val="7"/>
        <color theme="0" tint="-0.499984740745262"/>
        <rFont val="Calibri"/>
        <family val="2"/>
      </rPr>
      <t xml:space="preserve">   </t>
    </r>
  </si>
  <si>
    <r>
      <rPr>
        <b/>
        <sz val="7"/>
        <color rgb="FF00B050"/>
        <rFont val="Calibri"/>
        <family val="2"/>
        <charset val="238"/>
        <scheme val="minor"/>
      </rPr>
      <t>EXTENSA AI</t>
    </r>
    <r>
      <rPr>
        <sz val="7"/>
        <color rgb="FF00B050"/>
        <rFont val="Calibri"/>
        <family val="2"/>
        <charset val="238"/>
      </rPr>
      <t xml:space="preserve"> </t>
    </r>
    <r>
      <rPr>
        <b/>
        <sz val="7"/>
        <color rgb="FF00B050"/>
        <rFont val="Calibri"/>
        <family val="2"/>
        <charset val="238"/>
      </rPr>
      <t>R32</t>
    </r>
    <r>
      <rPr>
        <sz val="7"/>
        <color theme="0" tint="-0.499984740745262"/>
        <rFont val="Calibri"/>
        <family val="2"/>
      </rPr>
      <t xml:space="preserve">                                                  </t>
    </r>
  </si>
  <si>
    <t>COZYTOUCH - umożliwia zdalne zarządzania przy pomocy aplikacji</t>
  </si>
  <si>
    <t>003026</t>
  </si>
  <si>
    <t>003027</t>
  </si>
  <si>
    <t>003028</t>
  </si>
  <si>
    <t>003029</t>
  </si>
  <si>
    <t>003030</t>
  </si>
  <si>
    <t>002091</t>
  </si>
  <si>
    <t>002092</t>
  </si>
  <si>
    <t>002093</t>
  </si>
  <si>
    <t>002094</t>
  </si>
  <si>
    <t>001231</t>
  </si>
  <si>
    <t>074231</t>
  </si>
  <si>
    <t>073951</t>
  </si>
  <si>
    <t>074213</t>
  </si>
  <si>
    <t>073954</t>
  </si>
  <si>
    <t>074214</t>
  </si>
  <si>
    <t>074061</t>
  </si>
  <si>
    <t>909197</t>
  </si>
  <si>
    <t>102198</t>
  </si>
  <si>
    <t>570630</t>
  </si>
  <si>
    <t>074046</t>
  </si>
  <si>
    <t>570629</t>
  </si>
  <si>
    <t>075311</t>
  </si>
  <si>
    <t>198745</t>
  </si>
  <si>
    <t>074067</t>
  </si>
  <si>
    <t>075327</t>
  </si>
  <si>
    <t>074047</t>
  </si>
  <si>
    <t>073985</t>
  </si>
  <si>
    <t>073991</t>
  </si>
  <si>
    <t>073989</t>
  </si>
  <si>
    <t>073990</t>
  </si>
  <si>
    <t>523574</t>
  </si>
  <si>
    <t>809532</t>
  </si>
  <si>
    <t>875033</t>
  </si>
  <si>
    <t>074008</t>
  </si>
  <si>
    <t>809644</t>
  </si>
  <si>
    <t>700436</t>
  </si>
  <si>
    <t>700437</t>
  </si>
  <si>
    <t>080480</t>
  </si>
  <si>
    <t>080484</t>
  </si>
  <si>
    <t>dostępna od 2 listopada br</t>
  </si>
  <si>
    <t>009231</t>
  </si>
  <si>
    <t>029028</t>
  </si>
  <si>
    <t>074739</t>
  </si>
  <si>
    <t>074740</t>
  </si>
  <si>
    <t>027962</t>
  </si>
  <si>
    <t>027963</t>
  </si>
  <si>
    <t>027964</t>
  </si>
  <si>
    <t>090885</t>
  </si>
  <si>
    <t>090886</t>
  </si>
  <si>
    <t>090887</t>
  </si>
  <si>
    <t>090888</t>
  </si>
  <si>
    <t>009134</t>
  </si>
  <si>
    <t>002236</t>
  </si>
  <si>
    <t>002237</t>
  </si>
  <si>
    <r>
      <rPr>
        <b/>
        <sz val="36"/>
        <color rgb="FFFFC000"/>
        <rFont val="Calibri"/>
        <family val="2"/>
        <charset val="238"/>
        <scheme val="minor"/>
      </rPr>
      <t>CENNIK</t>
    </r>
    <r>
      <rPr>
        <b/>
        <sz val="36"/>
        <color theme="0"/>
        <rFont val="Calibri"/>
        <family val="2"/>
        <charset val="238"/>
        <scheme val="minor"/>
      </rPr>
      <t xml:space="preserve"> </t>
    </r>
    <r>
      <rPr>
        <b/>
        <sz val="36"/>
        <color rgb="FFFF0000"/>
        <rFont val="Calibri"/>
        <family val="2"/>
        <charset val="238"/>
        <scheme val="minor"/>
      </rPr>
      <t>2020</t>
    </r>
    <r>
      <rPr>
        <b/>
        <sz val="26"/>
        <color theme="0"/>
        <rFont val="Calibri"/>
        <family val="2"/>
        <charset val="238"/>
        <scheme val="minor"/>
      </rPr>
      <t xml:space="preserve"> </t>
    </r>
    <r>
      <rPr>
        <b/>
        <sz val="24"/>
        <color rgb="FF00B050"/>
        <rFont val="Calibri"/>
        <family val="2"/>
        <charset val="238"/>
        <scheme val="minor"/>
      </rPr>
      <t>edycja-2</t>
    </r>
    <r>
      <rPr>
        <b/>
        <sz val="24"/>
        <color theme="0"/>
        <rFont val="Calibri"/>
        <family val="2"/>
        <charset val="238"/>
        <scheme val="minor"/>
      </rPr>
      <t xml:space="preserve"> WRZESIEŃ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</si>
</sst>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\ [$€]_-;\-* #,##0.00\ [$€]_-;_-* \-??\ [$€]_-;_-@_-"/>
    <numFmt numFmtId="166" formatCode="_-* #,##0.00\ _F_-;\-* #,##0.00\ _F_-;_-* \-??\ _F_-;_-@_-"/>
    <numFmt numFmtId="167" formatCode="_-* #,##0.00\ _F_-;\-* #,##0.00\ _F_-;_-* &quot;-&quot;??\ _F_-;_-@_-"/>
    <numFmt numFmtId="168" formatCode="#,##0\ &quot;zł&quot;"/>
    <numFmt numFmtId="169" formatCode="#,##0.00\ &quot;zł&quot;"/>
    <numFmt numFmtId="170" formatCode="###0.0;###0.0"/>
    <numFmt numFmtId="171" formatCode="###0;###0"/>
    <numFmt numFmtId="172" formatCode="_-* #,##0.00\ _€_-;\-* #,##0.00\ _€_-;_-* &quot;-&quot;??\ _€_-;_-@_-"/>
    <numFmt numFmtId="173" formatCode="_-* #,##0.00\ [$€]_-;\-* #,##0.00\ [$€]_-;_-* &quot;-&quot;??\ [$€]_-;_-@_-"/>
  </numFmts>
  <fonts count="66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7"/>
      <name val="Calibri"/>
      <family val="2"/>
      <charset val="238"/>
      <scheme val="minor"/>
    </font>
    <font>
      <sz val="7"/>
      <color indexed="12"/>
      <name val="Calibri"/>
      <family val="2"/>
      <charset val="238"/>
      <scheme val="minor"/>
    </font>
    <font>
      <sz val="7"/>
      <color indexed="23"/>
      <name val="Calibri"/>
      <family val="2"/>
      <charset val="238"/>
      <scheme val="minor"/>
    </font>
    <font>
      <b/>
      <sz val="7"/>
      <color theme="0" tint="-0.499984740745262"/>
      <name val="Calibri"/>
      <family val="2"/>
      <charset val="238"/>
      <scheme val="minor"/>
    </font>
    <font>
      <b/>
      <sz val="7"/>
      <color indexed="23"/>
      <name val="Calibri"/>
      <family val="2"/>
      <charset val="238"/>
      <scheme val="minor"/>
    </font>
    <font>
      <sz val="7"/>
      <color theme="0" tint="-0.499984740745262"/>
      <name val="Calibri"/>
      <family val="2"/>
      <charset val="238"/>
      <scheme val="minor"/>
    </font>
    <font>
      <sz val="6"/>
      <color theme="0" tint="-0.499984740745262"/>
      <name val="Calibri"/>
      <family val="2"/>
      <charset val="238"/>
      <scheme val="minor"/>
    </font>
    <font>
      <sz val="7"/>
      <color rgb="FF00B050"/>
      <name val="Calibri"/>
      <family val="2"/>
      <charset val="238"/>
      <scheme val="minor"/>
    </font>
    <font>
      <b/>
      <sz val="18"/>
      <color theme="0" tint="-0.499984740745262"/>
      <name val="Calibri"/>
      <family val="2"/>
      <charset val="238"/>
      <scheme val="minor"/>
    </font>
    <font>
      <sz val="7"/>
      <color theme="0"/>
      <name val="Calibri"/>
      <family val="2"/>
      <charset val="238"/>
      <scheme val="minor"/>
    </font>
    <font>
      <b/>
      <sz val="7"/>
      <color theme="0"/>
      <name val="Calibri"/>
      <family val="2"/>
      <charset val="238"/>
      <scheme val="minor"/>
    </font>
    <font>
      <b/>
      <sz val="36"/>
      <color theme="0"/>
      <name val="Calibri"/>
      <family val="2"/>
      <charset val="238"/>
      <scheme val="minor"/>
    </font>
    <font>
      <sz val="7"/>
      <color rgb="FFFF0000"/>
      <name val="Calibri"/>
      <family val="2"/>
      <charset val="238"/>
      <scheme val="minor"/>
    </font>
    <font>
      <b/>
      <sz val="28"/>
      <color theme="0"/>
      <name val="Calibri"/>
      <family val="2"/>
      <charset val="238"/>
      <scheme val="minor"/>
    </font>
    <font>
      <b/>
      <sz val="26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38"/>
      <scheme val="maj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theme="0"/>
      <name val="Calibri"/>
      <family val="2"/>
      <charset val="238"/>
      <scheme val="minor"/>
    </font>
    <font>
      <sz val="8"/>
      <name val="Arial"/>
      <family val="2"/>
    </font>
    <font>
      <sz val="7"/>
      <color theme="0" tint="-0.499984740745262"/>
      <name val="Calibri"/>
      <family val="2"/>
      <scheme val="minor"/>
    </font>
    <font>
      <b/>
      <sz val="24"/>
      <color rgb="FF00B050"/>
      <name val="Calibri"/>
      <family val="2"/>
      <charset val="238"/>
      <scheme val="minor"/>
    </font>
    <font>
      <b/>
      <sz val="36"/>
      <color rgb="FFFFC000"/>
      <name val="Calibri"/>
      <family val="2"/>
      <charset val="238"/>
      <scheme val="minor"/>
    </font>
    <font>
      <b/>
      <sz val="36"/>
      <color rgb="FFFF0000"/>
      <name val="Calibri"/>
      <family val="2"/>
      <charset val="238"/>
      <scheme val="minor"/>
    </font>
    <font>
      <b/>
      <sz val="7"/>
      <color theme="0" tint="-0.499984740745262"/>
      <name val="Calibri"/>
      <family val="2"/>
      <scheme val="minor"/>
    </font>
    <font>
      <sz val="6"/>
      <color theme="0" tint="-0.499984740745262"/>
      <name val="Calibri"/>
      <family val="2"/>
      <scheme val="minor"/>
    </font>
    <font>
      <sz val="7"/>
      <color theme="0" tint="-0.499984740745262"/>
      <name val="Calibri"/>
      <family val="2"/>
    </font>
    <font>
      <b/>
      <sz val="7"/>
      <color theme="0" tint="-0.499984740745262"/>
      <name val="Calibri"/>
      <family val="2"/>
    </font>
    <font>
      <i/>
      <sz val="7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theme="0" tint="-0.499984740745262"/>
      <name val="Calibri"/>
      <family val="2"/>
      <scheme val="minor"/>
    </font>
    <font>
      <b/>
      <sz val="6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</font>
    <font>
      <b/>
      <sz val="18"/>
      <color theme="0" tint="-0.499984740745262"/>
      <name val="Calibri"/>
      <family val="2"/>
    </font>
    <font>
      <sz val="8"/>
      <color theme="0" tint="-0.499984740745262"/>
      <name val="Calibri"/>
      <family val="2"/>
    </font>
    <font>
      <b/>
      <sz val="12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</font>
    <font>
      <b/>
      <sz val="8"/>
      <color theme="0" tint="-0.499984740745262"/>
      <name val="Calibri"/>
      <family val="2"/>
      <scheme val="minor"/>
    </font>
    <font>
      <b/>
      <sz val="7"/>
      <color rgb="FF00B050"/>
      <name val="Calibri"/>
      <family val="2"/>
      <charset val="238"/>
    </font>
    <font>
      <b/>
      <sz val="7"/>
      <color rgb="FF00B050"/>
      <name val="Calibri"/>
      <family val="2"/>
      <charset val="238"/>
      <scheme val="minor"/>
    </font>
    <font>
      <sz val="7"/>
      <color rgb="FF00B050"/>
      <name val="Calibri"/>
      <family val="2"/>
      <charset val="238"/>
    </font>
    <font>
      <b/>
      <sz val="7"/>
      <color rgb="FF00B05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theme="0" tint="-0.14999847407452621"/>
      </bottom>
      <diagonal/>
    </border>
    <border>
      <left/>
      <right/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/>
    <xf numFmtId="166" fontId="4" fillId="0" borderId="0" applyFill="0" applyBorder="0" applyAlignment="0" applyProtection="0"/>
    <xf numFmtId="165" fontId="4" fillId="0" borderId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5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12" borderId="0" applyNumberFormat="0" applyBorder="0" applyAlignment="0" applyProtection="0"/>
    <xf numFmtId="0" fontId="33" fillId="16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25" fillId="8" borderId="18" applyNumberFormat="0" applyAlignment="0" applyProtection="0"/>
    <xf numFmtId="0" fontId="26" fillId="9" borderId="19" applyNumberFormat="0" applyAlignment="0" applyProtection="0"/>
    <xf numFmtId="0" fontId="23" fillId="5" borderId="0" applyNumberFormat="0" applyBorder="0" applyAlignment="0" applyProtection="0"/>
    <xf numFmtId="164" fontId="36" fillId="0" borderId="0" applyFont="0" applyFill="0" applyBorder="0" applyAlignment="0" applyProtection="0"/>
    <xf numFmtId="0" fontId="28" fillId="0" borderId="20" applyNumberFormat="0" applyFill="0" applyAlignment="0" applyProtection="0"/>
    <xf numFmtId="0" fontId="29" fillId="10" borderId="21" applyNumberFormat="0" applyAlignment="0" applyProtection="0"/>
    <xf numFmtId="0" fontId="4" fillId="0" borderId="0" applyFont="0" applyFill="0" applyBorder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2" fillId="0" borderId="0"/>
    <xf numFmtId="0" fontId="38" fillId="0" borderId="0"/>
    <xf numFmtId="0" fontId="2" fillId="0" borderId="0"/>
    <xf numFmtId="0" fontId="1" fillId="0" borderId="0"/>
    <xf numFmtId="0" fontId="27" fillId="9" borderId="18" applyNumberFormat="0" applyAlignment="0" applyProtection="0"/>
    <xf numFmtId="9" fontId="36" fillId="0" borderId="0" applyFont="0" applyFill="0" applyBorder="0" applyAlignment="0" applyProtection="0"/>
    <xf numFmtId="0" fontId="32" fillId="0" borderId="23" applyNumberFormat="0" applyFill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11" borderId="22" applyNumberFormat="0" applyFont="0" applyAlignment="0" applyProtection="0"/>
    <xf numFmtId="44" fontId="36" fillId="0" borderId="0" applyFont="0" applyFill="0" applyBorder="0" applyAlignment="0" applyProtection="0"/>
    <xf numFmtId="0" fontId="24" fillId="6" borderId="0" applyNumberFormat="0" applyBorder="0" applyAlignment="0" applyProtection="0"/>
    <xf numFmtId="0" fontId="2" fillId="0" borderId="0"/>
    <xf numFmtId="0" fontId="40" fillId="27" borderId="0" applyNumberFormat="0" applyBorder="0" applyAlignment="0" applyProtection="0"/>
    <xf numFmtId="0" fontId="40" fillId="20" borderId="0" applyNumberFormat="0" applyBorder="0" applyAlignment="0" applyProtection="0"/>
    <xf numFmtId="0" fontId="40" fillId="28" borderId="0" applyNumberFormat="0" applyBorder="0" applyAlignment="0" applyProtection="0"/>
    <xf numFmtId="164" fontId="2" fillId="0" borderId="0" applyFont="0" applyFill="0" applyBorder="0" applyAlignment="0" applyProtection="0"/>
    <xf numFmtId="0" fontId="34" fillId="0" borderId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/>
    <xf numFmtId="0" fontId="38" fillId="0" borderId="0"/>
    <xf numFmtId="172" fontId="38" fillId="0" borderId="0" applyFont="0" applyFill="0" applyBorder="0" applyAlignment="0" applyProtection="0"/>
    <xf numFmtId="173" fontId="4" fillId="0" borderId="0"/>
  </cellStyleXfs>
  <cellXfs count="124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5" fillId="2" borderId="0" xfId="0" applyFont="1" applyFill="1"/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3" fontId="7" fillId="0" borderId="0" xfId="1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170" fontId="10" fillId="0" borderId="0" xfId="0" applyNumberFormat="1" applyFont="1" applyAlignment="1">
      <alignment horizontal="left" vertical="center"/>
    </xf>
    <xf numFmtId="3" fontId="10" fillId="0" borderId="0" xfId="0" applyNumberFormat="1" applyFont="1" applyAlignment="1">
      <alignment horizontal="left" vertical="center"/>
    </xf>
    <xf numFmtId="0" fontId="12" fillId="3" borderId="0" xfId="0" applyFont="1" applyFill="1"/>
    <xf numFmtId="0" fontId="9" fillId="0" borderId="0" xfId="0" applyFont="1" applyAlignment="1">
      <alignment horizontal="center" vertical="center"/>
    </xf>
    <xf numFmtId="0" fontId="12" fillId="0" borderId="0" xfId="0" applyFont="1"/>
    <xf numFmtId="0" fontId="14" fillId="0" borderId="0" xfId="0" applyFont="1" applyAlignment="1">
      <alignment vertical="center"/>
    </xf>
    <xf numFmtId="0" fontId="10" fillId="0" borderId="0" xfId="0" applyFont="1"/>
    <xf numFmtId="0" fontId="15" fillId="0" borderId="0" xfId="0" applyFont="1" applyAlignment="1">
      <alignment vertical="center"/>
    </xf>
    <xf numFmtId="0" fontId="17" fillId="0" borderId="0" xfId="0" applyFont="1"/>
    <xf numFmtId="0" fontId="18" fillId="4" borderId="0" xfId="1" applyNumberFormat="1" applyFont="1" applyFill="1" applyAlignment="1">
      <alignment vertical="center"/>
    </xf>
    <xf numFmtId="49" fontId="18" fillId="4" borderId="0" xfId="1" applyNumberFormat="1" applyFont="1" applyFill="1" applyAlignment="1">
      <alignment vertical="center"/>
    </xf>
    <xf numFmtId="0" fontId="48" fillId="0" borderId="1" xfId="0" applyFont="1" applyFill="1" applyBorder="1" applyAlignment="1">
      <alignment horizontal="center" vertical="center" wrapText="1"/>
    </xf>
    <xf numFmtId="49" fontId="44" fillId="0" borderId="1" xfId="0" applyNumberFormat="1" applyFont="1" applyFill="1" applyBorder="1" applyAlignment="1">
      <alignment horizontal="center" vertical="center" wrapText="1"/>
    </xf>
    <xf numFmtId="3" fontId="44" fillId="0" borderId="1" xfId="0" applyNumberFormat="1" applyFont="1" applyFill="1" applyBorder="1" applyAlignment="1">
      <alignment horizontal="center" vertical="center" wrapText="1"/>
    </xf>
    <xf numFmtId="1" fontId="44" fillId="0" borderId="1" xfId="0" applyNumberFormat="1" applyFont="1" applyFill="1" applyBorder="1" applyAlignment="1">
      <alignment horizontal="center" vertical="center" wrapText="1"/>
    </xf>
    <xf numFmtId="3" fontId="44" fillId="0" borderId="1" xfId="1" applyNumberFormat="1" applyFont="1" applyFill="1" applyBorder="1" applyAlignment="1">
      <alignment horizontal="center" vertical="center" wrapText="1"/>
    </xf>
    <xf numFmtId="2" fontId="44" fillId="0" borderId="1" xfId="0" applyNumberFormat="1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3" fontId="49" fillId="0" borderId="1" xfId="1" applyNumberFormat="1" applyFont="1" applyFill="1" applyBorder="1" applyAlignment="1">
      <alignment horizontal="center" vertical="center" wrapText="1"/>
    </xf>
    <xf numFmtId="1" fontId="48" fillId="0" borderId="1" xfId="0" applyNumberFormat="1" applyFont="1" applyFill="1" applyBorder="1" applyAlignment="1">
      <alignment horizontal="center" vertical="center"/>
    </xf>
    <xf numFmtId="3" fontId="48" fillId="0" borderId="1" xfId="0" applyNumberFormat="1" applyFont="1" applyFill="1" applyBorder="1" applyAlignment="1">
      <alignment horizontal="center" vertical="center"/>
    </xf>
    <xf numFmtId="168" fontId="48" fillId="0" borderId="1" xfId="0" applyNumberFormat="1" applyFont="1" applyFill="1" applyBorder="1" applyAlignment="1">
      <alignment horizontal="center" vertical="center"/>
    </xf>
    <xf numFmtId="169" fontId="48" fillId="0" borderId="1" xfId="0" applyNumberFormat="1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3" fontId="48" fillId="0" borderId="1" xfId="1" applyNumberFormat="1" applyFont="1" applyFill="1" applyBorder="1" applyAlignment="1">
      <alignment horizontal="center" vertical="center" wrapText="1"/>
    </xf>
    <xf numFmtId="3" fontId="48" fillId="0" borderId="1" xfId="1" applyNumberFormat="1" applyFont="1" applyFill="1" applyBorder="1" applyAlignment="1">
      <alignment horizontal="center" vertical="center"/>
    </xf>
    <xf numFmtId="3" fontId="48" fillId="0" borderId="1" xfId="0" quotePrefix="1" applyNumberFormat="1" applyFont="1" applyFill="1" applyBorder="1" applyAlignment="1">
      <alignment horizontal="center" vertical="center"/>
    </xf>
    <xf numFmtId="49" fontId="48" fillId="0" borderId="1" xfId="0" applyNumberFormat="1" applyFont="1" applyFill="1" applyBorder="1" applyAlignment="1">
      <alignment horizontal="center" vertical="center"/>
    </xf>
    <xf numFmtId="168" fontId="48" fillId="0" borderId="1" xfId="1" applyNumberFormat="1" applyFont="1" applyFill="1" applyBorder="1" applyAlignment="1">
      <alignment horizontal="center" vertical="center"/>
    </xf>
    <xf numFmtId="170" fontId="48" fillId="0" borderId="1" xfId="0" applyNumberFormat="1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wrapText="1"/>
    </xf>
    <xf numFmtId="171" fontId="48" fillId="0" borderId="1" xfId="0" applyNumberFormat="1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3" fontId="48" fillId="0" borderId="1" xfId="1" quotePrefix="1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44" fillId="0" borderId="1" xfId="0" applyFont="1" applyFill="1" applyBorder="1" applyAlignment="1">
      <alignment horizontal="center"/>
    </xf>
    <xf numFmtId="0" fontId="44" fillId="0" borderId="0" xfId="0" applyFont="1" applyFill="1" applyAlignment="1">
      <alignment horizontal="center" vertical="center"/>
    </xf>
    <xf numFmtId="3" fontId="52" fillId="0" borderId="5" xfId="0" applyNumberFormat="1" applyFont="1" applyFill="1" applyBorder="1" applyAlignment="1">
      <alignment horizontal="left" vertical="center"/>
    </xf>
    <xf numFmtId="0" fontId="53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3" fontId="44" fillId="0" borderId="0" xfId="0" applyNumberFormat="1" applyFont="1" applyFill="1" applyAlignment="1">
      <alignment horizontal="center" vertical="center"/>
    </xf>
    <xf numFmtId="1" fontId="44" fillId="0" borderId="0" xfId="0" applyNumberFormat="1" applyFont="1" applyFill="1" applyAlignment="1">
      <alignment horizontal="center" vertical="center"/>
    </xf>
    <xf numFmtId="3" fontId="44" fillId="0" borderId="0" xfId="1" applyNumberFormat="1" applyFont="1" applyFill="1" applyAlignment="1">
      <alignment horizontal="center" vertical="center"/>
    </xf>
    <xf numFmtId="2" fontId="44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3" fontId="48" fillId="0" borderId="1" xfId="0" applyNumberFormat="1" applyFont="1" applyFill="1" applyBorder="1" applyAlignment="1">
      <alignment horizontal="center" vertical="center" wrapText="1"/>
    </xf>
    <xf numFmtId="1" fontId="48" fillId="0" borderId="1" xfId="0" applyNumberFormat="1" applyFont="1" applyFill="1" applyBorder="1" applyAlignment="1">
      <alignment horizontal="center" vertical="center" wrapText="1"/>
    </xf>
    <xf numFmtId="2" fontId="48" fillId="0" borderId="1" xfId="0" applyNumberFormat="1" applyFont="1" applyFill="1" applyBorder="1" applyAlignment="1">
      <alignment horizontal="center" vertical="center" wrapText="1"/>
    </xf>
    <xf numFmtId="3" fontId="55" fillId="0" borderId="1" xfId="1" applyNumberFormat="1" applyFont="1" applyFill="1" applyBorder="1" applyAlignment="1">
      <alignment horizontal="center" vertical="center" wrapText="1"/>
    </xf>
    <xf numFmtId="49" fontId="48" fillId="0" borderId="1" xfId="5" applyNumberFormat="1" applyFont="1" applyFill="1" applyBorder="1" applyAlignment="1">
      <alignment horizontal="center" vertical="center"/>
    </xf>
    <xf numFmtId="3" fontId="44" fillId="0" borderId="1" xfId="1" applyNumberFormat="1" applyFont="1" applyFill="1" applyBorder="1" applyAlignment="1">
      <alignment horizontal="center" vertical="center"/>
    </xf>
    <xf numFmtId="0" fontId="48" fillId="0" borderId="4" xfId="0" applyFont="1" applyFill="1" applyBorder="1" applyAlignment="1">
      <alignment horizontal="center" vertical="center"/>
    </xf>
    <xf numFmtId="3" fontId="48" fillId="0" borderId="5" xfId="0" applyNumberFormat="1" applyFont="1" applyFill="1" applyBorder="1" applyAlignment="1">
      <alignment horizontal="center" vertical="center"/>
    </xf>
    <xf numFmtId="3" fontId="48" fillId="0" borderId="5" xfId="5" applyNumberFormat="1" applyFont="1" applyFill="1" applyBorder="1" applyAlignment="1">
      <alignment horizontal="center" vertical="center"/>
    </xf>
    <xf numFmtId="3" fontId="48" fillId="0" borderId="5" xfId="1" applyNumberFormat="1" applyFont="1" applyFill="1" applyBorder="1" applyAlignment="1">
      <alignment horizontal="center" vertical="center"/>
    </xf>
    <xf numFmtId="168" fontId="48" fillId="0" borderId="5" xfId="1" applyNumberFormat="1" applyFont="1" applyFill="1" applyBorder="1" applyAlignment="1">
      <alignment horizontal="center" vertical="center"/>
    </xf>
    <xf numFmtId="168" fontId="48" fillId="0" borderId="5" xfId="0" applyNumberFormat="1" applyFont="1" applyFill="1" applyBorder="1" applyAlignment="1">
      <alignment horizontal="center" vertical="center"/>
    </xf>
    <xf numFmtId="169" fontId="48" fillId="0" borderId="5" xfId="5" applyNumberFormat="1" applyFont="1" applyFill="1" applyBorder="1" applyAlignment="1">
      <alignment horizontal="center" vertical="center"/>
    </xf>
    <xf numFmtId="0" fontId="48" fillId="0" borderId="5" xfId="0" applyFont="1" applyFill="1" applyBorder="1" applyAlignment="1">
      <alignment horizontal="center" vertical="center"/>
    </xf>
    <xf numFmtId="3" fontId="48" fillId="0" borderId="0" xfId="1" applyNumberFormat="1" applyFont="1" applyFill="1" applyAlignment="1">
      <alignment horizontal="center" vertical="center"/>
    </xf>
    <xf numFmtId="0" fontId="44" fillId="0" borderId="3" xfId="0" applyFont="1" applyFill="1" applyBorder="1" applyAlignment="1">
      <alignment vertical="center"/>
    </xf>
    <xf numFmtId="0" fontId="44" fillId="0" borderId="13" xfId="5" applyFont="1" applyFill="1" applyBorder="1" applyAlignment="1">
      <alignment horizontal="left" vertical="center"/>
    </xf>
    <xf numFmtId="0" fontId="44" fillId="0" borderId="14" xfId="5" applyFont="1" applyFill="1" applyBorder="1" applyAlignment="1">
      <alignment horizontal="left" vertical="center"/>
    </xf>
    <xf numFmtId="3" fontId="44" fillId="0" borderId="7" xfId="0" applyNumberFormat="1" applyFont="1" applyFill="1" applyBorder="1" applyAlignment="1">
      <alignment horizontal="left" vertical="center"/>
    </xf>
    <xf numFmtId="3" fontId="44" fillId="0" borderId="5" xfId="0" applyNumberFormat="1" applyFont="1" applyFill="1" applyBorder="1" applyAlignment="1">
      <alignment horizontal="left" vertical="center"/>
    </xf>
    <xf numFmtId="3" fontId="44" fillId="0" borderId="0" xfId="0" applyNumberFormat="1" applyFont="1" applyFill="1" applyAlignment="1">
      <alignment horizontal="left" vertical="center"/>
    </xf>
    <xf numFmtId="0" fontId="44" fillId="0" borderId="6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2" fontId="61" fillId="0" borderId="0" xfId="0" applyNumberFormat="1" applyFont="1" applyFill="1" applyAlignment="1">
      <alignment vertical="center"/>
    </xf>
    <xf numFmtId="3" fontId="52" fillId="0" borderId="4" xfId="0" applyNumberFormat="1" applyFont="1" applyFill="1" applyBorder="1" applyAlignment="1">
      <alignment horizontal="center" vertical="center"/>
    </xf>
    <xf numFmtId="3" fontId="65" fillId="0" borderId="1" xfId="0" applyNumberFormat="1" applyFont="1" applyFill="1" applyBorder="1" applyAlignment="1">
      <alignment horizontal="center" vertical="center"/>
    </xf>
    <xf numFmtId="168" fontId="65" fillId="0" borderId="1" xfId="1" applyNumberFormat="1" applyFont="1" applyFill="1" applyBorder="1" applyAlignment="1">
      <alignment horizontal="center" vertical="center"/>
    </xf>
    <xf numFmtId="168" fontId="65" fillId="0" borderId="1" xfId="0" applyNumberFormat="1" applyFont="1" applyFill="1" applyBorder="1" applyAlignment="1">
      <alignment horizontal="center" vertical="center"/>
    </xf>
    <xf numFmtId="169" fontId="65" fillId="0" borderId="1" xfId="0" applyNumberFormat="1" applyFont="1" applyFill="1" applyBorder="1" applyAlignment="1">
      <alignment horizontal="center" vertical="center"/>
    </xf>
    <xf numFmtId="0" fontId="65" fillId="0" borderId="1" xfId="0" applyFont="1" applyFill="1" applyBorder="1" applyAlignment="1">
      <alignment horizontal="center" vertical="center" wrapText="1"/>
    </xf>
    <xf numFmtId="3" fontId="65" fillId="0" borderId="1" xfId="1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left" vertical="center"/>
    </xf>
    <xf numFmtId="0" fontId="44" fillId="0" borderId="14" xfId="0" applyFont="1" applyFill="1" applyBorder="1" applyAlignment="1">
      <alignment horizontal="left" vertical="center"/>
    </xf>
    <xf numFmtId="0" fontId="44" fillId="0" borderId="13" xfId="4" applyFont="1" applyFill="1" applyBorder="1" applyAlignment="1">
      <alignment horizontal="left" vertical="center"/>
    </xf>
    <xf numFmtId="0" fontId="44" fillId="0" borderId="14" xfId="4" applyFont="1" applyFill="1" applyBorder="1" applyAlignment="1">
      <alignment horizontal="left" vertical="center"/>
    </xf>
    <xf numFmtId="0" fontId="48" fillId="0" borderId="1" xfId="0" applyFont="1" applyFill="1" applyBorder="1" applyAlignment="1">
      <alignment horizontal="center" vertical="center" wrapText="1"/>
    </xf>
    <xf numFmtId="49" fontId="48" fillId="0" borderId="1" xfId="0" applyNumberFormat="1" applyFont="1" applyFill="1" applyBorder="1" applyAlignment="1">
      <alignment horizontal="center" vertical="center" wrapText="1"/>
    </xf>
    <xf numFmtId="0" fontId="48" fillId="0" borderId="2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center"/>
    </xf>
    <xf numFmtId="49" fontId="44" fillId="0" borderId="13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center" vertical="center" wrapText="1"/>
    </xf>
    <xf numFmtId="3" fontId="52" fillId="0" borderId="7" xfId="0" applyNumberFormat="1" applyFont="1" applyFill="1" applyBorder="1" applyAlignment="1">
      <alignment horizontal="left" vertical="center" wrapText="1"/>
    </xf>
    <xf numFmtId="3" fontId="52" fillId="0" borderId="8" xfId="0" applyNumberFormat="1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/>
    </xf>
    <xf numFmtId="0" fontId="54" fillId="0" borderId="12" xfId="0" applyFont="1" applyFill="1" applyBorder="1" applyAlignment="1">
      <alignment horizontal="left" vertical="center"/>
    </xf>
    <xf numFmtId="49" fontId="48" fillId="0" borderId="2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4" fillId="0" borderId="13" xfId="5" applyFont="1" applyFill="1" applyBorder="1" applyAlignment="1">
      <alignment horizontal="left" vertical="center"/>
    </xf>
    <xf numFmtId="0" fontId="44" fillId="0" borderId="14" xfId="5" applyFont="1" applyFill="1" applyBorder="1" applyAlignment="1">
      <alignment horizontal="left" vertical="center"/>
    </xf>
    <xf numFmtId="0" fontId="56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left" vertical="center"/>
    </xf>
    <xf numFmtId="0" fontId="14" fillId="4" borderId="0" xfId="0" applyFont="1" applyFill="1" applyAlignment="1">
      <alignment horizontal="left"/>
    </xf>
    <xf numFmtId="0" fontId="13" fillId="0" borderId="0" xfId="0" applyFont="1" applyAlignment="1">
      <alignment horizontal="left" vertical="center"/>
    </xf>
    <xf numFmtId="0" fontId="48" fillId="0" borderId="1" xfId="5" applyFont="1" applyFill="1" applyBorder="1" applyAlignment="1">
      <alignment horizontal="center" vertical="center" wrapText="1"/>
    </xf>
    <xf numFmtId="49" fontId="16" fillId="4" borderId="0" xfId="1" applyNumberFormat="1" applyFont="1" applyFill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51" fillId="0" borderId="1" xfId="0" applyNumberFormat="1" applyFont="1" applyFill="1" applyBorder="1" applyAlignment="1">
      <alignment horizontal="center" vertical="center"/>
    </xf>
    <xf numFmtId="49" fontId="65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/>
    <xf numFmtId="49" fontId="9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</cellXfs>
  <cellStyles count="68">
    <cellStyle name="20% - akcent 1 2" xfId="7" xr:uid="{00000000-0005-0000-0000-000000000000}"/>
    <cellStyle name="20% - akcent 2 2" xfId="8" xr:uid="{00000000-0005-0000-0000-000001000000}"/>
    <cellStyle name="20% - akcent 3 2" xfId="9" xr:uid="{00000000-0005-0000-0000-000002000000}"/>
    <cellStyle name="20% - akcent 4 2" xfId="10" xr:uid="{00000000-0005-0000-0000-000003000000}"/>
    <cellStyle name="20% - akcent 5 2" xfId="11" xr:uid="{00000000-0005-0000-0000-000004000000}"/>
    <cellStyle name="20% - akcent 6 2" xfId="12" xr:uid="{00000000-0005-0000-0000-000005000000}"/>
    <cellStyle name="40% - akcent 1 2" xfId="13" xr:uid="{00000000-0005-0000-0000-000006000000}"/>
    <cellStyle name="40% - akcent 2 2" xfId="14" xr:uid="{00000000-0005-0000-0000-000007000000}"/>
    <cellStyle name="40% - akcent 3 2" xfId="15" xr:uid="{00000000-0005-0000-0000-000008000000}"/>
    <cellStyle name="40% - akcent 4 2" xfId="16" xr:uid="{00000000-0005-0000-0000-000009000000}"/>
    <cellStyle name="40% - akcent 5 2" xfId="17" xr:uid="{00000000-0005-0000-0000-00000A000000}"/>
    <cellStyle name="40% - akcent 6 2" xfId="18" xr:uid="{00000000-0005-0000-0000-00000B000000}"/>
    <cellStyle name="60% - akcent 1 2" xfId="19" xr:uid="{00000000-0005-0000-0000-00000C000000}"/>
    <cellStyle name="60% - akcent 2 2" xfId="20" xr:uid="{00000000-0005-0000-0000-00000D000000}"/>
    <cellStyle name="60% - akcent 3 2" xfId="21" xr:uid="{00000000-0005-0000-0000-00000E000000}"/>
    <cellStyle name="60% - akcent 4 2" xfId="22" xr:uid="{00000000-0005-0000-0000-00000F000000}"/>
    <cellStyle name="60% - akcent 4 3" xfId="57" xr:uid="{00000000-0005-0000-0000-000010000000}"/>
    <cellStyle name="60% - akcent 5 2" xfId="23" xr:uid="{00000000-0005-0000-0000-000011000000}"/>
    <cellStyle name="60% - akcent 6 2" xfId="24" xr:uid="{00000000-0005-0000-0000-000012000000}"/>
    <cellStyle name="Akcent 1 2" xfId="25" xr:uid="{00000000-0005-0000-0000-000013000000}"/>
    <cellStyle name="Akcent 2 2" xfId="26" xr:uid="{00000000-0005-0000-0000-000014000000}"/>
    <cellStyle name="Akcent 3 2" xfId="27" xr:uid="{00000000-0005-0000-0000-000015000000}"/>
    <cellStyle name="Akcent 3 3" xfId="58" xr:uid="{00000000-0005-0000-0000-000016000000}"/>
    <cellStyle name="Akcent 4 2" xfId="28" xr:uid="{00000000-0005-0000-0000-000017000000}"/>
    <cellStyle name="Akcent 5 2" xfId="29" xr:uid="{00000000-0005-0000-0000-000018000000}"/>
    <cellStyle name="Akcent 5 3" xfId="59" xr:uid="{00000000-0005-0000-0000-000019000000}"/>
    <cellStyle name="Akcent 6 2" xfId="30" xr:uid="{00000000-0005-0000-0000-00001A000000}"/>
    <cellStyle name="Dane wejściowe 2" xfId="31" xr:uid="{00000000-0005-0000-0000-00001B000000}"/>
    <cellStyle name="Dane wyjściowe 2" xfId="32" xr:uid="{00000000-0005-0000-0000-00001C000000}"/>
    <cellStyle name="Dobre 2" xfId="33" xr:uid="{00000000-0005-0000-0000-00001D000000}"/>
    <cellStyle name="Dziesiętny" xfId="1" builtinId="3"/>
    <cellStyle name="Dziesiętny 2" xfId="60" xr:uid="{00000000-0005-0000-0000-00001F000000}"/>
    <cellStyle name="Dziesiętny 3" xfId="66" xr:uid="{00000000-0005-0000-0000-000020000000}"/>
    <cellStyle name="Dziesiętny 4" xfId="34" xr:uid="{00000000-0005-0000-0000-000021000000}"/>
    <cellStyle name="Euro" xfId="2" xr:uid="{00000000-0005-0000-0000-000023000000}"/>
    <cellStyle name="Komórka połączona 2" xfId="35" xr:uid="{00000000-0005-0000-0000-000024000000}"/>
    <cellStyle name="Komórka zaznaczona 2" xfId="36" xr:uid="{00000000-0005-0000-0000-000025000000}"/>
    <cellStyle name="Milliers 2" xfId="37" xr:uid="{00000000-0005-0000-0000-000026000000}"/>
    <cellStyle name="Nagłówek 1 2" xfId="38" xr:uid="{00000000-0005-0000-0000-000027000000}"/>
    <cellStyle name="Nagłówek 2 2" xfId="39" xr:uid="{00000000-0005-0000-0000-000028000000}"/>
    <cellStyle name="Nagłówek 3 2" xfId="40" xr:uid="{00000000-0005-0000-0000-000029000000}"/>
    <cellStyle name="Nagłówek 4 2" xfId="41" xr:uid="{00000000-0005-0000-0000-00002A000000}"/>
    <cellStyle name="Neutralne 2" xfId="42" xr:uid="{00000000-0005-0000-0000-00002B000000}"/>
    <cellStyle name="Normal 2" xfId="43" xr:uid="{00000000-0005-0000-0000-00002C000000}"/>
    <cellStyle name="Normal 2 2" xfId="61" xr:uid="{00000000-0005-0000-0000-00002D000000}"/>
    <cellStyle name="Normal 4 2 2" xfId="67" xr:uid="{00000000-0005-0000-0000-00002E000000}"/>
    <cellStyle name="Normal 5" xfId="65" xr:uid="{00000000-0005-0000-0000-00002F000000}"/>
    <cellStyle name="Normal_Prepa_ reporting 2007_06_DEF" xfId="3" xr:uid="{00000000-0005-0000-0000-000030000000}"/>
    <cellStyle name="Normalny" xfId="0" builtinId="0"/>
    <cellStyle name="Normalny 2" xfId="44" xr:uid="{00000000-0005-0000-0000-000032000000}"/>
    <cellStyle name="Normalny 3" xfId="45" xr:uid="{00000000-0005-0000-0000-000033000000}"/>
    <cellStyle name="Normalny 4" xfId="46" xr:uid="{00000000-0005-0000-0000-000034000000}"/>
    <cellStyle name="Normalny 5" xfId="56" xr:uid="{00000000-0005-0000-0000-000035000000}"/>
    <cellStyle name="Normalny 6" xfId="64" xr:uid="{00000000-0005-0000-0000-000036000000}"/>
    <cellStyle name="Normalny 7" xfId="6" xr:uid="{00000000-0005-0000-0000-000037000000}"/>
    <cellStyle name="Normalny_new energie" xfId="4" xr:uid="{00000000-0005-0000-0000-000038000000}"/>
    <cellStyle name="Normalny_panel heaters" xfId="5" xr:uid="{00000000-0005-0000-0000-000039000000}"/>
    <cellStyle name="Obliczenia 2" xfId="47" xr:uid="{00000000-0005-0000-0000-00003A000000}"/>
    <cellStyle name="Procentowy 2" xfId="62" xr:uid="{00000000-0005-0000-0000-00003B000000}"/>
    <cellStyle name="Procentowy 3" xfId="48" xr:uid="{00000000-0005-0000-0000-00003C000000}"/>
    <cellStyle name="Suma 2" xfId="49" xr:uid="{00000000-0005-0000-0000-00003D000000}"/>
    <cellStyle name="Tekst objaśnienia 2" xfId="50" xr:uid="{00000000-0005-0000-0000-00003E000000}"/>
    <cellStyle name="Tekst ostrzeżenia 2" xfId="51" xr:uid="{00000000-0005-0000-0000-00003F000000}"/>
    <cellStyle name="Tekst ostrzeżenia 3" xfId="63" xr:uid="{00000000-0005-0000-0000-000040000000}"/>
    <cellStyle name="Tytuł 2" xfId="52" xr:uid="{00000000-0005-0000-0000-000041000000}"/>
    <cellStyle name="Uwaga 2" xfId="53" xr:uid="{00000000-0005-0000-0000-000042000000}"/>
    <cellStyle name="Walutowy 2" xfId="54" xr:uid="{00000000-0005-0000-0000-000043000000}"/>
    <cellStyle name="Złe 2" xfId="55" xr:uid="{00000000-0005-0000-0000-000044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942975</xdr:colOff>
      <xdr:row>44</xdr:row>
      <xdr:rowOff>0</xdr:rowOff>
    </xdr:from>
    <xdr:to>
      <xdr:col>2</xdr:col>
      <xdr:colOff>942975</xdr:colOff>
      <xdr:row>49</xdr:row>
      <xdr:rowOff>101600</xdr:rowOff>
    </xdr:to>
    <xdr:pic>
      <xdr:nvPicPr>
        <xdr:cNvPr id="25781" name="Obraz 26">
          <a:extLst>
            <a:ext uri="{FF2B5EF4-FFF2-40B4-BE49-F238E27FC236}">
              <a16:creationId xmlns:a16="http://schemas.microsoft.com/office/drawing/2014/main" id="{00000000-0008-0000-0000-0000B5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5725" y="5613400"/>
          <a:ext cx="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2</xdr:row>
      <xdr:rowOff>0</xdr:rowOff>
    </xdr:from>
    <xdr:to>
      <xdr:col>2</xdr:col>
      <xdr:colOff>809625</xdr:colOff>
      <xdr:row>7</xdr:row>
      <xdr:rowOff>101600</xdr:rowOff>
    </xdr:to>
    <xdr:pic>
      <xdr:nvPicPr>
        <xdr:cNvPr id="25783" name="Obraz 7">
          <a:extLst>
            <a:ext uri="{FF2B5EF4-FFF2-40B4-BE49-F238E27FC236}">
              <a16:creationId xmlns:a16="http://schemas.microsoft.com/office/drawing/2014/main" id="{00000000-0008-0000-0000-0000B7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33400"/>
          <a:ext cx="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7323</xdr:colOff>
      <xdr:row>0</xdr:row>
      <xdr:rowOff>21981</xdr:rowOff>
    </xdr:from>
    <xdr:to>
      <xdr:col>2</xdr:col>
      <xdr:colOff>1098097</xdr:colOff>
      <xdr:row>1</xdr:row>
      <xdr:rowOff>21981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7940810-CBAF-4408-B5D2-E35CC4CF37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554" y="21981"/>
          <a:ext cx="1383851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N561"/>
  <sheetViews>
    <sheetView tabSelected="1" topLeftCell="A226" zoomScale="160" zoomScaleNormal="160" workbookViewId="0">
      <selection activeCell="K75" sqref="K75"/>
    </sheetView>
  </sheetViews>
  <sheetFormatPr defaultColWidth="11.42578125" defaultRowHeight="9"/>
  <cols>
    <col min="1" max="1" width="1.7109375" style="1" customWidth="1"/>
    <col min="2" max="2" width="4.42578125" style="17" customWidth="1"/>
    <col min="3" max="3" width="34.140625" style="5" customWidth="1"/>
    <col min="4" max="4" width="8" style="6" customWidth="1"/>
    <col min="5" max="5" width="7.140625" style="7" customWidth="1"/>
    <col min="6" max="6" width="11.42578125" style="8" bestFit="1" customWidth="1"/>
    <col min="7" max="7" width="7.85546875" style="8" customWidth="1"/>
    <col min="8" max="8" width="7.85546875" style="8" bestFit="1" customWidth="1"/>
    <col min="9" max="9" width="7.140625" style="9" customWidth="1"/>
    <col min="10" max="10" width="6.42578125" style="12" customWidth="1"/>
    <col min="11" max="11" width="14" style="12" customWidth="1"/>
    <col min="12" max="12" width="7.7109375" style="12" customWidth="1"/>
    <col min="13" max="13" width="15.140625" style="1" bestFit="1" customWidth="1"/>
    <col min="14" max="16384" width="11.42578125" style="1"/>
  </cols>
  <sheetData>
    <row r="1" spans="2:225" ht="30" customHeight="1">
      <c r="B1" s="23"/>
      <c r="C1" s="24"/>
      <c r="D1" s="116" t="s">
        <v>375</v>
      </c>
      <c r="E1" s="116"/>
      <c r="F1" s="116"/>
      <c r="G1" s="116"/>
      <c r="H1" s="116"/>
      <c r="I1" s="116"/>
      <c r="J1" s="116"/>
      <c r="K1" s="116"/>
      <c r="L1" s="116"/>
    </row>
    <row r="2" spans="2:225" ht="12" customHeight="1">
      <c r="B2" s="113" t="s">
        <v>161</v>
      </c>
      <c r="C2" s="113"/>
      <c r="D2" s="116"/>
      <c r="E2" s="116"/>
      <c r="F2" s="116"/>
      <c r="G2" s="116"/>
      <c r="H2" s="116"/>
      <c r="I2" s="116"/>
      <c r="J2" s="116"/>
      <c r="K2" s="116"/>
      <c r="L2" s="116"/>
    </row>
    <row r="3" spans="2:225" ht="12" customHeight="1">
      <c r="B3" s="114" t="s">
        <v>38</v>
      </c>
      <c r="C3" s="114"/>
      <c r="D3" s="3"/>
      <c r="E3" s="3"/>
      <c r="F3" s="3"/>
      <c r="G3" s="3"/>
      <c r="H3" s="3"/>
      <c r="I3" s="3"/>
      <c r="J3" s="14"/>
      <c r="K3" s="13"/>
      <c r="L3" s="11"/>
    </row>
    <row r="4" spans="2:225" ht="12" customHeight="1">
      <c r="B4" s="114"/>
      <c r="C4" s="114"/>
      <c r="D4" s="3"/>
      <c r="E4" s="3"/>
      <c r="F4" s="3"/>
      <c r="G4" s="3"/>
      <c r="H4" s="21">
        <v>1.23</v>
      </c>
      <c r="I4" s="19">
        <v>0.33</v>
      </c>
      <c r="J4" s="14"/>
      <c r="K4" s="13"/>
      <c r="L4" s="11"/>
    </row>
    <row r="5" spans="2:225" ht="15.75" customHeight="1">
      <c r="B5" s="25" t="s">
        <v>0</v>
      </c>
      <c r="C5" s="26" t="s">
        <v>46</v>
      </c>
      <c r="D5" s="27" t="s">
        <v>1</v>
      </c>
      <c r="E5" s="28" t="s">
        <v>64</v>
      </c>
      <c r="F5" s="29" t="s">
        <v>65</v>
      </c>
      <c r="G5" s="29" t="s">
        <v>2</v>
      </c>
      <c r="H5" s="29" t="s">
        <v>3</v>
      </c>
      <c r="I5" s="30" t="s">
        <v>42</v>
      </c>
      <c r="J5" s="31" t="s">
        <v>52</v>
      </c>
      <c r="K5" s="32" t="s">
        <v>63</v>
      </c>
      <c r="L5" s="32" t="s">
        <v>66</v>
      </c>
    </row>
    <row r="6" spans="2:225" ht="12" customHeight="1">
      <c r="B6" s="33">
        <v>1</v>
      </c>
      <c r="C6" s="94" t="s">
        <v>267</v>
      </c>
      <c r="D6" s="34" t="s">
        <v>4</v>
      </c>
      <c r="E6" s="41">
        <v>515600</v>
      </c>
      <c r="F6" s="34">
        <v>3410535156009</v>
      </c>
      <c r="G6" s="35">
        <v>284.28000000000003</v>
      </c>
      <c r="H6" s="35">
        <f>G6*$H$4</f>
        <v>349.66440000000006</v>
      </c>
      <c r="I6" s="36">
        <f t="shared" ref="I6:I29" si="0">J6*$I$4</f>
        <v>1.1880000000000002</v>
      </c>
      <c r="J6" s="37">
        <v>3.6</v>
      </c>
      <c r="K6" s="38" t="s">
        <v>105</v>
      </c>
      <c r="L6" s="39">
        <v>26</v>
      </c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</row>
    <row r="7" spans="2:225" ht="12" customHeight="1">
      <c r="B7" s="33">
        <v>2</v>
      </c>
      <c r="C7" s="94"/>
      <c r="D7" s="34" t="s">
        <v>5</v>
      </c>
      <c r="E7" s="41">
        <v>515601</v>
      </c>
      <c r="F7" s="34">
        <v>3410535156016</v>
      </c>
      <c r="G7" s="35">
        <v>310.03000000000003</v>
      </c>
      <c r="H7" s="35">
        <f t="shared" ref="H7:H29" si="1">G7*$H$4</f>
        <v>381.33690000000001</v>
      </c>
      <c r="I7" s="36">
        <f t="shared" si="0"/>
        <v>1.3860000000000001</v>
      </c>
      <c r="J7" s="37">
        <v>4.2</v>
      </c>
      <c r="K7" s="38" t="s">
        <v>106</v>
      </c>
      <c r="L7" s="39">
        <v>24</v>
      </c>
    </row>
    <row r="8" spans="2:225" ht="12" customHeight="1">
      <c r="B8" s="33">
        <v>3</v>
      </c>
      <c r="C8" s="94"/>
      <c r="D8" s="34" t="s">
        <v>104</v>
      </c>
      <c r="E8" s="41">
        <v>515602</v>
      </c>
      <c r="F8" s="34">
        <v>3410535156023</v>
      </c>
      <c r="G8" s="35">
        <v>337.84000000000003</v>
      </c>
      <c r="H8" s="35">
        <f t="shared" si="1"/>
        <v>415.54320000000001</v>
      </c>
      <c r="I8" s="36">
        <f t="shared" si="0"/>
        <v>1.7160000000000002</v>
      </c>
      <c r="J8" s="37">
        <v>5.2</v>
      </c>
      <c r="K8" s="38" t="s">
        <v>107</v>
      </c>
      <c r="L8" s="39">
        <v>18</v>
      </c>
    </row>
    <row r="9" spans="2:225" ht="12" customHeight="1">
      <c r="B9" s="33">
        <v>4</v>
      </c>
      <c r="C9" s="94"/>
      <c r="D9" s="34" t="s">
        <v>7</v>
      </c>
      <c r="E9" s="41">
        <v>515603</v>
      </c>
      <c r="F9" s="34">
        <v>3410535156030</v>
      </c>
      <c r="G9" s="35">
        <v>365.65000000000003</v>
      </c>
      <c r="H9" s="35">
        <f t="shared" si="1"/>
        <v>449.74950000000001</v>
      </c>
      <c r="I9" s="36">
        <f t="shared" si="0"/>
        <v>2.0460000000000003</v>
      </c>
      <c r="J9" s="37">
        <v>6.2</v>
      </c>
      <c r="K9" s="38" t="s">
        <v>108</v>
      </c>
      <c r="L9" s="39">
        <v>13</v>
      </c>
    </row>
    <row r="10" spans="2:225" ht="12" customHeight="1">
      <c r="B10" s="33">
        <v>5</v>
      </c>
      <c r="C10" s="94"/>
      <c r="D10" s="34" t="s">
        <v>8</v>
      </c>
      <c r="E10" s="41">
        <v>515604</v>
      </c>
      <c r="F10" s="34">
        <v>3410535156047</v>
      </c>
      <c r="G10" s="35">
        <v>393.46000000000004</v>
      </c>
      <c r="H10" s="35">
        <f t="shared" si="1"/>
        <v>483.95580000000001</v>
      </c>
      <c r="I10" s="36">
        <f t="shared" si="0"/>
        <v>2.3760000000000003</v>
      </c>
      <c r="J10" s="37">
        <v>7.2</v>
      </c>
      <c r="K10" s="38" t="s">
        <v>109</v>
      </c>
      <c r="L10" s="39">
        <v>12</v>
      </c>
    </row>
    <row r="11" spans="2:225" ht="12" customHeight="1">
      <c r="B11" s="33">
        <v>6</v>
      </c>
      <c r="C11" s="94" t="s">
        <v>268</v>
      </c>
      <c r="D11" s="34" t="s">
        <v>4</v>
      </c>
      <c r="E11" s="41" t="s">
        <v>321</v>
      </c>
      <c r="F11" s="34">
        <v>3410530030267</v>
      </c>
      <c r="G11" s="35">
        <v>375</v>
      </c>
      <c r="H11" s="35">
        <f t="shared" ref="H11:H18" si="2">G11*$H$4</f>
        <v>461.25</v>
      </c>
      <c r="I11" s="36">
        <f t="shared" si="0"/>
        <v>1.0230000000000001</v>
      </c>
      <c r="J11" s="37">
        <v>3.1</v>
      </c>
      <c r="K11" s="38" t="s">
        <v>206</v>
      </c>
      <c r="L11" s="39">
        <v>26</v>
      </c>
    </row>
    <row r="12" spans="2:225" ht="12" customHeight="1">
      <c r="B12" s="33">
        <v>7</v>
      </c>
      <c r="C12" s="94"/>
      <c r="D12" s="34" t="s">
        <v>5</v>
      </c>
      <c r="E12" s="41" t="s">
        <v>322</v>
      </c>
      <c r="F12" s="34">
        <v>3410530030274</v>
      </c>
      <c r="G12" s="35">
        <v>380</v>
      </c>
      <c r="H12" s="35">
        <f t="shared" si="2"/>
        <v>467.4</v>
      </c>
      <c r="I12" s="36">
        <f t="shared" si="0"/>
        <v>1.2210000000000001</v>
      </c>
      <c r="J12" s="37">
        <v>3.7</v>
      </c>
      <c r="K12" s="38" t="s">
        <v>207</v>
      </c>
      <c r="L12" s="39">
        <v>24</v>
      </c>
    </row>
    <row r="13" spans="2:225" ht="12" customHeight="1">
      <c r="B13" s="33">
        <v>8</v>
      </c>
      <c r="C13" s="94"/>
      <c r="D13" s="34" t="s">
        <v>104</v>
      </c>
      <c r="E13" s="41" t="s">
        <v>323</v>
      </c>
      <c r="F13" s="34">
        <v>3410530030281</v>
      </c>
      <c r="G13" s="35">
        <v>405</v>
      </c>
      <c r="H13" s="35">
        <f t="shared" si="2"/>
        <v>498.15</v>
      </c>
      <c r="I13" s="36">
        <f t="shared" si="0"/>
        <v>1.518</v>
      </c>
      <c r="J13" s="37">
        <v>4.5999999999999996</v>
      </c>
      <c r="K13" s="38" t="s">
        <v>208</v>
      </c>
      <c r="L13" s="39">
        <v>18</v>
      </c>
    </row>
    <row r="14" spans="2:225" ht="12" customHeight="1">
      <c r="B14" s="33">
        <v>9</v>
      </c>
      <c r="C14" s="94"/>
      <c r="D14" s="34" t="s">
        <v>7</v>
      </c>
      <c r="E14" s="41" t="s">
        <v>324</v>
      </c>
      <c r="F14" s="34">
        <v>3410530030298</v>
      </c>
      <c r="G14" s="35">
        <v>430</v>
      </c>
      <c r="H14" s="35">
        <f t="shared" si="2"/>
        <v>528.9</v>
      </c>
      <c r="I14" s="36">
        <f t="shared" si="0"/>
        <v>1.8150000000000002</v>
      </c>
      <c r="J14" s="37">
        <v>5.5</v>
      </c>
      <c r="K14" s="38" t="s">
        <v>209</v>
      </c>
      <c r="L14" s="39">
        <v>13</v>
      </c>
    </row>
    <row r="15" spans="2:225" ht="12" customHeight="1">
      <c r="B15" s="33">
        <v>10</v>
      </c>
      <c r="C15" s="94"/>
      <c r="D15" s="34" t="s">
        <v>8</v>
      </c>
      <c r="E15" s="41" t="s">
        <v>325</v>
      </c>
      <c r="F15" s="34">
        <v>3410530030304</v>
      </c>
      <c r="G15" s="35">
        <v>475</v>
      </c>
      <c r="H15" s="35">
        <f t="shared" si="2"/>
        <v>584.25</v>
      </c>
      <c r="I15" s="36">
        <f t="shared" si="0"/>
        <v>2.1120000000000001</v>
      </c>
      <c r="J15" s="37">
        <v>6.4</v>
      </c>
      <c r="K15" s="38" t="s">
        <v>210</v>
      </c>
      <c r="L15" s="39">
        <v>12</v>
      </c>
    </row>
    <row r="16" spans="2:225" ht="12" customHeight="1">
      <c r="B16" s="33">
        <v>11</v>
      </c>
      <c r="C16" s="96" t="s">
        <v>269</v>
      </c>
      <c r="D16" s="34" t="s">
        <v>5</v>
      </c>
      <c r="E16" s="41">
        <v>500492</v>
      </c>
      <c r="F16" s="34">
        <v>3410535004928</v>
      </c>
      <c r="G16" s="35">
        <v>575</v>
      </c>
      <c r="H16" s="35">
        <f t="shared" si="2"/>
        <v>707.25</v>
      </c>
      <c r="I16" s="36">
        <f t="shared" si="0"/>
        <v>1.4850000000000001</v>
      </c>
      <c r="J16" s="37">
        <v>4.5</v>
      </c>
      <c r="K16" s="38" t="s">
        <v>207</v>
      </c>
      <c r="L16" s="39">
        <v>22</v>
      </c>
    </row>
    <row r="17" spans="2:13" ht="12" customHeight="1">
      <c r="B17" s="33">
        <v>12</v>
      </c>
      <c r="C17" s="97"/>
      <c r="D17" s="34" t="s">
        <v>6</v>
      </c>
      <c r="E17" s="41">
        <v>500493</v>
      </c>
      <c r="F17" s="34">
        <v>3410535004935</v>
      </c>
      <c r="G17" s="35">
        <v>600</v>
      </c>
      <c r="H17" s="35">
        <f t="shared" si="2"/>
        <v>738</v>
      </c>
      <c r="I17" s="36">
        <f t="shared" si="0"/>
        <v>1.8479999999999999</v>
      </c>
      <c r="J17" s="37">
        <v>5.6</v>
      </c>
      <c r="K17" s="38" t="s">
        <v>208</v>
      </c>
      <c r="L17" s="39">
        <v>16</v>
      </c>
    </row>
    <row r="18" spans="2:13" ht="12" customHeight="1">
      <c r="B18" s="33">
        <v>13</v>
      </c>
      <c r="C18" s="98"/>
      <c r="D18" s="34" t="s">
        <v>7</v>
      </c>
      <c r="E18" s="41">
        <v>500494</v>
      </c>
      <c r="F18" s="40">
        <v>3410535004942</v>
      </c>
      <c r="G18" s="35">
        <v>625</v>
      </c>
      <c r="H18" s="35">
        <f t="shared" si="2"/>
        <v>768.75</v>
      </c>
      <c r="I18" s="36">
        <f t="shared" si="0"/>
        <v>2.1120000000000001</v>
      </c>
      <c r="J18" s="37">
        <v>6.4</v>
      </c>
      <c r="K18" s="38" t="s">
        <v>209</v>
      </c>
      <c r="L18" s="39">
        <v>13</v>
      </c>
    </row>
    <row r="19" spans="2:13" ht="12" customHeight="1">
      <c r="B19" s="33">
        <v>14</v>
      </c>
      <c r="C19" s="95" t="s">
        <v>270</v>
      </c>
      <c r="D19" s="34" t="s">
        <v>12</v>
      </c>
      <c r="E19" s="41" t="s">
        <v>326</v>
      </c>
      <c r="F19" s="39">
        <v>3410530020916</v>
      </c>
      <c r="G19" s="42">
        <v>629</v>
      </c>
      <c r="H19" s="35">
        <f t="shared" si="1"/>
        <v>773.67</v>
      </c>
      <c r="I19" s="36">
        <f t="shared" si="0"/>
        <v>1.7160000000000002</v>
      </c>
      <c r="J19" s="43">
        <v>5.2</v>
      </c>
      <c r="K19" s="37" t="s">
        <v>110</v>
      </c>
      <c r="L19" s="39">
        <v>20</v>
      </c>
    </row>
    <row r="20" spans="2:13" ht="12" customHeight="1">
      <c r="B20" s="33">
        <v>15</v>
      </c>
      <c r="C20" s="95"/>
      <c r="D20" s="34" t="s">
        <v>5</v>
      </c>
      <c r="E20" s="41" t="s">
        <v>327</v>
      </c>
      <c r="F20" s="39">
        <v>3410530020923</v>
      </c>
      <c r="G20" s="42">
        <v>659</v>
      </c>
      <c r="H20" s="35">
        <f t="shared" si="1"/>
        <v>810.56999999999994</v>
      </c>
      <c r="I20" s="36">
        <f t="shared" si="0"/>
        <v>1.9139999999999999</v>
      </c>
      <c r="J20" s="43">
        <v>5.8</v>
      </c>
      <c r="K20" s="37" t="s">
        <v>153</v>
      </c>
      <c r="L20" s="39">
        <v>16</v>
      </c>
    </row>
    <row r="21" spans="2:13" ht="12" customHeight="1">
      <c r="B21" s="33">
        <v>16</v>
      </c>
      <c r="C21" s="95"/>
      <c r="D21" s="34" t="s">
        <v>104</v>
      </c>
      <c r="E21" s="41" t="s">
        <v>328</v>
      </c>
      <c r="F21" s="39">
        <v>3410530020930</v>
      </c>
      <c r="G21" s="42">
        <v>716</v>
      </c>
      <c r="H21" s="35">
        <f t="shared" si="1"/>
        <v>880.68</v>
      </c>
      <c r="I21" s="36">
        <f t="shared" si="0"/>
        <v>2.5739999999999998</v>
      </c>
      <c r="J21" s="43">
        <v>7.8</v>
      </c>
      <c r="K21" s="37" t="s">
        <v>154</v>
      </c>
      <c r="L21" s="39">
        <v>13</v>
      </c>
    </row>
    <row r="22" spans="2:13" ht="12" customHeight="1">
      <c r="B22" s="33">
        <v>17</v>
      </c>
      <c r="C22" s="95"/>
      <c r="D22" s="34" t="s">
        <v>7</v>
      </c>
      <c r="E22" s="41" t="s">
        <v>329</v>
      </c>
      <c r="F22" s="44" t="s">
        <v>218</v>
      </c>
      <c r="G22" s="42">
        <v>772</v>
      </c>
      <c r="H22" s="35">
        <f t="shared" si="1"/>
        <v>949.56</v>
      </c>
      <c r="I22" s="36">
        <f t="shared" si="0"/>
        <v>3.036</v>
      </c>
      <c r="J22" s="43">
        <v>9.1999999999999993</v>
      </c>
      <c r="K22" s="37" t="s">
        <v>155</v>
      </c>
      <c r="L22" s="39">
        <v>11</v>
      </c>
    </row>
    <row r="23" spans="2:13" ht="12" customHeight="1">
      <c r="B23" s="33">
        <v>18</v>
      </c>
      <c r="C23" s="96" t="s">
        <v>271</v>
      </c>
      <c r="D23" s="34" t="s">
        <v>4</v>
      </c>
      <c r="E23" s="41">
        <v>503105</v>
      </c>
      <c r="F23" s="44" t="s">
        <v>258</v>
      </c>
      <c r="G23" s="35">
        <v>850</v>
      </c>
      <c r="H23" s="35">
        <f t="shared" si="1"/>
        <v>1045.5</v>
      </c>
      <c r="I23" s="36">
        <f t="shared" ref="I23:I26" si="3">J23*$I$4</f>
        <v>1.8150000000000002</v>
      </c>
      <c r="J23" s="37">
        <v>5.5</v>
      </c>
      <c r="K23" s="38" t="s">
        <v>249</v>
      </c>
      <c r="L23" s="39">
        <v>14</v>
      </c>
    </row>
    <row r="24" spans="2:13" ht="12" customHeight="1">
      <c r="B24" s="33">
        <v>19</v>
      </c>
      <c r="C24" s="97"/>
      <c r="D24" s="34" t="s">
        <v>5</v>
      </c>
      <c r="E24" s="41">
        <v>503110</v>
      </c>
      <c r="F24" s="44" t="s">
        <v>259</v>
      </c>
      <c r="G24" s="35">
        <v>875</v>
      </c>
      <c r="H24" s="35">
        <f t="shared" si="1"/>
        <v>1076.25</v>
      </c>
      <c r="I24" s="36">
        <f t="shared" si="3"/>
        <v>1.98</v>
      </c>
      <c r="J24" s="37">
        <v>6</v>
      </c>
      <c r="K24" s="38" t="s">
        <v>250</v>
      </c>
      <c r="L24" s="39">
        <v>12</v>
      </c>
    </row>
    <row r="25" spans="2:13" ht="12" customHeight="1">
      <c r="B25" s="33">
        <v>20</v>
      </c>
      <c r="C25" s="97"/>
      <c r="D25" s="34" t="s">
        <v>6</v>
      </c>
      <c r="E25" s="41">
        <v>503115</v>
      </c>
      <c r="F25" s="44" t="s">
        <v>260</v>
      </c>
      <c r="G25" s="35">
        <v>925</v>
      </c>
      <c r="H25" s="35">
        <f t="shared" si="1"/>
        <v>1137.75</v>
      </c>
      <c r="I25" s="36">
        <f t="shared" si="3"/>
        <v>2.97</v>
      </c>
      <c r="J25" s="37">
        <v>9</v>
      </c>
      <c r="K25" s="38" t="s">
        <v>251</v>
      </c>
      <c r="L25" s="39">
        <v>6</v>
      </c>
    </row>
    <row r="26" spans="2:13" ht="12" customHeight="1">
      <c r="B26" s="33">
        <v>21</v>
      </c>
      <c r="C26" s="98"/>
      <c r="D26" s="34" t="s">
        <v>7</v>
      </c>
      <c r="E26" s="41">
        <v>503120</v>
      </c>
      <c r="F26" s="44" t="s">
        <v>261</v>
      </c>
      <c r="G26" s="35">
        <v>975</v>
      </c>
      <c r="H26" s="35">
        <f t="shared" si="1"/>
        <v>1199.25</v>
      </c>
      <c r="I26" s="36">
        <f t="shared" si="3"/>
        <v>3.1350000000000002</v>
      </c>
      <c r="J26" s="37">
        <v>9.5</v>
      </c>
      <c r="K26" s="38" t="s">
        <v>252</v>
      </c>
      <c r="L26" s="39">
        <v>6</v>
      </c>
    </row>
    <row r="27" spans="2:13" s="18" customFormat="1" ht="12" customHeight="1">
      <c r="B27" s="33">
        <v>22</v>
      </c>
      <c r="C27" s="94" t="s">
        <v>272</v>
      </c>
      <c r="D27" s="34" t="s">
        <v>5</v>
      </c>
      <c r="E27" s="41">
        <v>500610</v>
      </c>
      <c r="F27" s="39">
        <v>3410535006106</v>
      </c>
      <c r="G27" s="42">
        <v>1639</v>
      </c>
      <c r="H27" s="35">
        <f t="shared" si="1"/>
        <v>2015.97</v>
      </c>
      <c r="I27" s="36">
        <f t="shared" si="0"/>
        <v>4.95</v>
      </c>
      <c r="J27" s="45">
        <v>15</v>
      </c>
      <c r="K27" s="37" t="s">
        <v>54</v>
      </c>
      <c r="L27" s="39">
        <v>6</v>
      </c>
      <c r="M27" s="1"/>
    </row>
    <row r="28" spans="2:13" s="18" customFormat="1" ht="12" customHeight="1">
      <c r="B28" s="33">
        <v>23</v>
      </c>
      <c r="C28" s="94"/>
      <c r="D28" s="34" t="s">
        <v>6</v>
      </c>
      <c r="E28" s="41">
        <v>500615</v>
      </c>
      <c r="F28" s="39">
        <v>3410535006151</v>
      </c>
      <c r="G28" s="42">
        <v>2076</v>
      </c>
      <c r="H28" s="35">
        <f t="shared" si="1"/>
        <v>2553.48</v>
      </c>
      <c r="I28" s="36">
        <f t="shared" si="0"/>
        <v>6.9300000000000006</v>
      </c>
      <c r="J28" s="45">
        <v>21</v>
      </c>
      <c r="K28" s="37" t="s">
        <v>55</v>
      </c>
      <c r="L28" s="39">
        <v>6</v>
      </c>
      <c r="M28" s="1"/>
    </row>
    <row r="29" spans="2:13" s="18" customFormat="1" ht="12" customHeight="1">
      <c r="B29" s="33">
        <v>24</v>
      </c>
      <c r="C29" s="94"/>
      <c r="D29" s="34" t="s">
        <v>7</v>
      </c>
      <c r="E29" s="41">
        <v>500620</v>
      </c>
      <c r="F29" s="39">
        <v>3410535006205</v>
      </c>
      <c r="G29" s="42">
        <v>2402</v>
      </c>
      <c r="H29" s="35">
        <f t="shared" si="1"/>
        <v>2954.46</v>
      </c>
      <c r="I29" s="36">
        <f t="shared" si="0"/>
        <v>8.91</v>
      </c>
      <c r="J29" s="45">
        <v>27</v>
      </c>
      <c r="K29" s="37" t="s">
        <v>56</v>
      </c>
      <c r="L29" s="39">
        <v>6</v>
      </c>
      <c r="M29" s="1"/>
    </row>
    <row r="30" spans="2:13" s="18" customFormat="1" ht="12" customHeight="1">
      <c r="B30" s="33">
        <v>25</v>
      </c>
      <c r="C30" s="95" t="s">
        <v>273</v>
      </c>
      <c r="D30" s="46" t="s">
        <v>5</v>
      </c>
      <c r="E30" s="119">
        <v>507609</v>
      </c>
      <c r="F30" s="39">
        <v>3410535076093</v>
      </c>
      <c r="G30" s="42">
        <v>1600</v>
      </c>
      <c r="H30" s="35">
        <f>G30*$H$4</f>
        <v>1968</v>
      </c>
      <c r="I30" s="36">
        <f t="shared" ref="I30:I35" si="4">J30*$I$4</f>
        <v>6.2700000000000005</v>
      </c>
      <c r="J30" s="45">
        <v>19</v>
      </c>
      <c r="K30" s="37" t="s">
        <v>172</v>
      </c>
      <c r="L30" s="39">
        <v>7</v>
      </c>
      <c r="M30" s="1"/>
    </row>
    <row r="31" spans="2:13" s="18" customFormat="1" ht="12" customHeight="1">
      <c r="B31" s="33">
        <v>26</v>
      </c>
      <c r="C31" s="95"/>
      <c r="D31" s="46" t="s">
        <v>241</v>
      </c>
      <c r="E31" s="119">
        <v>507624</v>
      </c>
      <c r="F31" s="47">
        <v>3410535076246</v>
      </c>
      <c r="G31" s="42">
        <v>1650</v>
      </c>
      <c r="H31" s="35">
        <f t="shared" ref="H31:H43" si="5">G31*$H$4</f>
        <v>2029.5</v>
      </c>
      <c r="I31" s="36">
        <f t="shared" si="4"/>
        <v>6.2700000000000005</v>
      </c>
      <c r="J31" s="45">
        <v>19</v>
      </c>
      <c r="K31" s="37" t="s">
        <v>172</v>
      </c>
      <c r="L31" s="39">
        <v>7</v>
      </c>
      <c r="M31" s="1"/>
    </row>
    <row r="32" spans="2:13" s="18" customFormat="1" ht="12" customHeight="1">
      <c r="B32" s="33">
        <v>27</v>
      </c>
      <c r="C32" s="95"/>
      <c r="D32" s="46" t="s">
        <v>6</v>
      </c>
      <c r="E32" s="119">
        <v>507613</v>
      </c>
      <c r="F32" s="39">
        <v>3410535076130</v>
      </c>
      <c r="G32" s="42">
        <v>2000</v>
      </c>
      <c r="H32" s="35">
        <f t="shared" si="5"/>
        <v>2460</v>
      </c>
      <c r="I32" s="36">
        <f t="shared" si="4"/>
        <v>8.91</v>
      </c>
      <c r="J32" s="45">
        <v>27</v>
      </c>
      <c r="K32" s="37" t="s">
        <v>173</v>
      </c>
      <c r="L32" s="39">
        <v>5</v>
      </c>
      <c r="M32" s="1"/>
    </row>
    <row r="33" spans="2:13" s="18" customFormat="1" ht="12" customHeight="1">
      <c r="B33" s="33">
        <v>28</v>
      </c>
      <c r="C33" s="95"/>
      <c r="D33" s="46" t="s">
        <v>242</v>
      </c>
      <c r="E33" s="119">
        <v>507626</v>
      </c>
      <c r="F33" s="47">
        <v>3410535076260</v>
      </c>
      <c r="G33" s="42">
        <v>2050</v>
      </c>
      <c r="H33" s="35">
        <f t="shared" si="5"/>
        <v>2521.5</v>
      </c>
      <c r="I33" s="36">
        <f t="shared" si="4"/>
        <v>8.91</v>
      </c>
      <c r="J33" s="45">
        <v>27</v>
      </c>
      <c r="K33" s="37" t="s">
        <v>173</v>
      </c>
      <c r="L33" s="39">
        <v>5</v>
      </c>
      <c r="M33" s="1"/>
    </row>
    <row r="34" spans="2:13" s="18" customFormat="1" ht="12" customHeight="1">
      <c r="B34" s="33">
        <v>29</v>
      </c>
      <c r="C34" s="95"/>
      <c r="D34" s="46" t="s">
        <v>7</v>
      </c>
      <c r="E34" s="119">
        <v>507614</v>
      </c>
      <c r="F34" s="38">
        <v>3410535076147</v>
      </c>
      <c r="G34" s="42">
        <v>2250</v>
      </c>
      <c r="H34" s="35">
        <f t="shared" si="5"/>
        <v>2767.5</v>
      </c>
      <c r="I34" s="36">
        <f t="shared" si="4"/>
        <v>11.88</v>
      </c>
      <c r="J34" s="45">
        <v>36</v>
      </c>
      <c r="K34" s="37" t="s">
        <v>174</v>
      </c>
      <c r="L34" s="39">
        <v>5</v>
      </c>
    </row>
    <row r="35" spans="2:13" s="18" customFormat="1" ht="12" customHeight="1">
      <c r="B35" s="33">
        <v>30</v>
      </c>
      <c r="C35" s="95"/>
      <c r="D35" s="46" t="s">
        <v>243</v>
      </c>
      <c r="E35" s="119">
        <v>507627</v>
      </c>
      <c r="F35" s="40">
        <v>3410535076277</v>
      </c>
      <c r="G35" s="42">
        <v>2300</v>
      </c>
      <c r="H35" s="35">
        <f t="shared" si="5"/>
        <v>2829</v>
      </c>
      <c r="I35" s="36">
        <f t="shared" si="4"/>
        <v>11.88</v>
      </c>
      <c r="J35" s="45">
        <v>36</v>
      </c>
      <c r="K35" s="37" t="s">
        <v>237</v>
      </c>
      <c r="L35" s="39">
        <v>5</v>
      </c>
      <c r="M35" s="1"/>
    </row>
    <row r="36" spans="2:13" s="18" customFormat="1" ht="12" customHeight="1">
      <c r="B36" s="33">
        <v>31</v>
      </c>
      <c r="C36" s="95" t="s">
        <v>274</v>
      </c>
      <c r="D36" s="46" t="s">
        <v>5</v>
      </c>
      <c r="E36" s="119">
        <v>507616</v>
      </c>
      <c r="F36" s="39">
        <v>3410535076161</v>
      </c>
      <c r="G36" s="42">
        <v>2350</v>
      </c>
      <c r="H36" s="35">
        <f t="shared" si="5"/>
        <v>2890.5</v>
      </c>
      <c r="I36" s="36">
        <f t="shared" ref="I36:I43" si="6">J36*$I$4</f>
        <v>8.91</v>
      </c>
      <c r="J36" s="45">
        <v>27</v>
      </c>
      <c r="K36" s="37" t="s">
        <v>175</v>
      </c>
      <c r="L36" s="39">
        <v>7</v>
      </c>
    </row>
    <row r="37" spans="2:13" s="18" customFormat="1" ht="12" customHeight="1">
      <c r="B37" s="33">
        <v>32</v>
      </c>
      <c r="C37" s="95"/>
      <c r="D37" s="46" t="s">
        <v>241</v>
      </c>
      <c r="E37" s="119">
        <v>507628</v>
      </c>
      <c r="F37" s="47">
        <v>3410535076284</v>
      </c>
      <c r="G37" s="42">
        <v>2400</v>
      </c>
      <c r="H37" s="35">
        <f t="shared" si="5"/>
        <v>2952</v>
      </c>
      <c r="I37" s="36">
        <f t="shared" si="6"/>
        <v>8.91</v>
      </c>
      <c r="J37" s="45">
        <v>27</v>
      </c>
      <c r="K37" s="37" t="s">
        <v>238</v>
      </c>
      <c r="L37" s="39">
        <v>7</v>
      </c>
      <c r="M37" s="1"/>
    </row>
    <row r="38" spans="2:13" s="18" customFormat="1" ht="12" customHeight="1">
      <c r="B38" s="33">
        <v>33</v>
      </c>
      <c r="C38" s="95"/>
      <c r="D38" s="46" t="s">
        <v>6</v>
      </c>
      <c r="E38" s="119">
        <v>507617</v>
      </c>
      <c r="F38" s="39">
        <v>3410535076178</v>
      </c>
      <c r="G38" s="42">
        <v>2500</v>
      </c>
      <c r="H38" s="35">
        <f t="shared" si="5"/>
        <v>3075</v>
      </c>
      <c r="I38" s="36">
        <f t="shared" si="6"/>
        <v>10.56</v>
      </c>
      <c r="J38" s="45">
        <v>32</v>
      </c>
      <c r="K38" s="37" t="s">
        <v>175</v>
      </c>
      <c r="L38" s="39">
        <v>5</v>
      </c>
    </row>
    <row r="39" spans="2:13" s="18" customFormat="1" ht="12" customHeight="1">
      <c r="B39" s="33">
        <v>34</v>
      </c>
      <c r="C39" s="95"/>
      <c r="D39" s="46" t="s">
        <v>242</v>
      </c>
      <c r="E39" s="119">
        <v>507629</v>
      </c>
      <c r="F39" s="40">
        <v>3410535076291</v>
      </c>
      <c r="G39" s="42">
        <v>2550</v>
      </c>
      <c r="H39" s="35">
        <f t="shared" si="5"/>
        <v>3136.5</v>
      </c>
      <c r="I39" s="36">
        <f t="shared" si="6"/>
        <v>10.56</v>
      </c>
      <c r="J39" s="45">
        <v>32</v>
      </c>
      <c r="K39" s="37" t="s">
        <v>238</v>
      </c>
      <c r="L39" s="39">
        <v>5</v>
      </c>
      <c r="M39" s="1"/>
    </row>
    <row r="40" spans="2:13" s="18" customFormat="1" ht="12" customHeight="1">
      <c r="B40" s="33">
        <v>35</v>
      </c>
      <c r="C40" s="95" t="s">
        <v>275</v>
      </c>
      <c r="D40" s="46" t="s">
        <v>5</v>
      </c>
      <c r="E40" s="119">
        <v>507621</v>
      </c>
      <c r="F40" s="39">
        <v>3410535076215</v>
      </c>
      <c r="G40" s="42">
        <v>2050</v>
      </c>
      <c r="H40" s="35">
        <f t="shared" si="5"/>
        <v>2521.5</v>
      </c>
      <c r="I40" s="36">
        <f t="shared" si="6"/>
        <v>5.28</v>
      </c>
      <c r="J40" s="45">
        <v>16</v>
      </c>
      <c r="K40" s="37" t="s">
        <v>176</v>
      </c>
      <c r="L40" s="39">
        <v>7</v>
      </c>
    </row>
    <row r="41" spans="2:13" s="18" customFormat="1" ht="12" customHeight="1">
      <c r="B41" s="33">
        <v>36</v>
      </c>
      <c r="C41" s="95"/>
      <c r="D41" s="46" t="s">
        <v>241</v>
      </c>
      <c r="E41" s="119">
        <v>507632</v>
      </c>
      <c r="F41" s="47">
        <v>3410535076321</v>
      </c>
      <c r="G41" s="42">
        <v>2100</v>
      </c>
      <c r="H41" s="35">
        <f t="shared" si="5"/>
        <v>2583</v>
      </c>
      <c r="I41" s="36">
        <f t="shared" si="6"/>
        <v>5.28</v>
      </c>
      <c r="J41" s="45">
        <v>16</v>
      </c>
      <c r="K41" s="37" t="s">
        <v>239</v>
      </c>
      <c r="L41" s="39">
        <v>7</v>
      </c>
      <c r="M41" s="1"/>
    </row>
    <row r="42" spans="2:13" s="18" customFormat="1" ht="12" customHeight="1">
      <c r="B42" s="33">
        <v>37</v>
      </c>
      <c r="C42" s="95"/>
      <c r="D42" s="46" t="s">
        <v>6</v>
      </c>
      <c r="E42" s="119">
        <v>507622</v>
      </c>
      <c r="F42" s="39">
        <v>3410535076222</v>
      </c>
      <c r="G42" s="42">
        <v>2350</v>
      </c>
      <c r="H42" s="35">
        <f t="shared" si="5"/>
        <v>2890.5</v>
      </c>
      <c r="I42" s="36">
        <f t="shared" si="6"/>
        <v>7.5900000000000007</v>
      </c>
      <c r="J42" s="45">
        <v>23</v>
      </c>
      <c r="K42" s="37" t="s">
        <v>177</v>
      </c>
      <c r="L42" s="39">
        <v>5</v>
      </c>
    </row>
    <row r="43" spans="2:13" s="18" customFormat="1" ht="12" customHeight="1">
      <c r="B43" s="33">
        <v>38</v>
      </c>
      <c r="C43" s="95"/>
      <c r="D43" s="46" t="s">
        <v>242</v>
      </c>
      <c r="E43" s="119">
        <v>507633</v>
      </c>
      <c r="F43" s="40">
        <v>3410535076338</v>
      </c>
      <c r="G43" s="42">
        <v>2400</v>
      </c>
      <c r="H43" s="35">
        <f t="shared" si="5"/>
        <v>2952</v>
      </c>
      <c r="I43" s="36">
        <f t="shared" si="6"/>
        <v>7.5900000000000007</v>
      </c>
      <c r="J43" s="45">
        <v>23</v>
      </c>
      <c r="K43" s="37" t="s">
        <v>240</v>
      </c>
      <c r="L43" s="49">
        <v>5</v>
      </c>
      <c r="M43" s="1"/>
    </row>
    <row r="44" spans="2:13" s="18" customFormat="1" ht="12" customHeight="1">
      <c r="B44" s="50" t="s">
        <v>255</v>
      </c>
      <c r="C44" s="51" t="s">
        <v>262</v>
      </c>
      <c r="D44" s="48"/>
      <c r="E44" s="48"/>
      <c r="F44" s="48"/>
      <c r="G44" s="48"/>
      <c r="H44" s="48"/>
      <c r="I44" s="48"/>
      <c r="J44" s="48"/>
      <c r="K44" s="48"/>
      <c r="L44" s="48"/>
    </row>
    <row r="45" spans="2:13" s="2" customFormat="1" ht="12" customHeight="1">
      <c r="B45" s="52" t="s">
        <v>39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</row>
    <row r="46" spans="2:13" ht="15.75" customHeight="1">
      <c r="B46" s="25" t="s">
        <v>0</v>
      </c>
      <c r="C46" s="100" t="s">
        <v>46</v>
      </c>
      <c r="D46" s="101"/>
      <c r="E46" s="28" t="s">
        <v>64</v>
      </c>
      <c r="F46" s="29" t="s">
        <v>65</v>
      </c>
      <c r="G46" s="29" t="s">
        <v>2</v>
      </c>
      <c r="H46" s="29" t="s">
        <v>3</v>
      </c>
      <c r="I46" s="30" t="s">
        <v>42</v>
      </c>
      <c r="J46" s="31" t="s">
        <v>52</v>
      </c>
      <c r="K46" s="32" t="s">
        <v>63</v>
      </c>
      <c r="L46" s="32" t="s">
        <v>66</v>
      </c>
    </row>
    <row r="47" spans="2:13" ht="12" customHeight="1">
      <c r="B47" s="25">
        <v>39</v>
      </c>
      <c r="C47" s="90" t="s">
        <v>9</v>
      </c>
      <c r="D47" s="91"/>
      <c r="E47" s="41">
        <v>602014</v>
      </c>
      <c r="F47" s="39">
        <v>3410536020149</v>
      </c>
      <c r="G47" s="42">
        <v>310</v>
      </c>
      <c r="H47" s="35">
        <f>G47*$H$4</f>
        <v>381.3</v>
      </c>
      <c r="I47" s="36">
        <f t="shared" ref="I47:I54" si="7">J47*$I$4</f>
        <v>0.16500000000000001</v>
      </c>
      <c r="J47" s="37">
        <v>0.5</v>
      </c>
      <c r="K47" s="39" t="s">
        <v>98</v>
      </c>
      <c r="L47" s="39">
        <v>1</v>
      </c>
    </row>
    <row r="48" spans="2:13" ht="12" customHeight="1">
      <c r="B48" s="25">
        <v>40</v>
      </c>
      <c r="C48" s="90" t="s">
        <v>10</v>
      </c>
      <c r="D48" s="91"/>
      <c r="E48" s="41">
        <v>602032</v>
      </c>
      <c r="F48" s="39">
        <v>3410536020323</v>
      </c>
      <c r="G48" s="42">
        <v>208</v>
      </c>
      <c r="H48" s="35">
        <f t="shared" ref="H48:H52" si="8">G48*$H$4</f>
        <v>255.84</v>
      </c>
      <c r="I48" s="36">
        <f t="shared" si="7"/>
        <v>0.16500000000000001</v>
      </c>
      <c r="J48" s="37">
        <v>0.5</v>
      </c>
      <c r="K48" s="39" t="s">
        <v>61</v>
      </c>
      <c r="L48" s="39">
        <v>1</v>
      </c>
    </row>
    <row r="49" spans="2:13" s="20" customFormat="1" ht="12" customHeight="1">
      <c r="B49" s="25">
        <v>41</v>
      </c>
      <c r="C49" s="90" t="s">
        <v>97</v>
      </c>
      <c r="D49" s="91"/>
      <c r="E49" s="41">
        <v>602250</v>
      </c>
      <c r="F49" s="39">
        <v>3410536022501</v>
      </c>
      <c r="G49" s="42">
        <v>349</v>
      </c>
      <c r="H49" s="35">
        <f t="shared" si="8"/>
        <v>429.27</v>
      </c>
      <c r="I49" s="36">
        <f t="shared" si="7"/>
        <v>0.16500000000000001</v>
      </c>
      <c r="J49" s="37">
        <v>0.5</v>
      </c>
      <c r="K49" s="39" t="s">
        <v>62</v>
      </c>
      <c r="L49" s="39">
        <v>1</v>
      </c>
    </row>
    <row r="50" spans="2:13" s="18" customFormat="1" ht="12" customHeight="1">
      <c r="B50" s="25">
        <v>42</v>
      </c>
      <c r="C50" s="90" t="s">
        <v>201</v>
      </c>
      <c r="D50" s="91"/>
      <c r="E50" s="41" t="s">
        <v>330</v>
      </c>
      <c r="F50" s="39">
        <v>3410530012317</v>
      </c>
      <c r="G50" s="42">
        <v>557</v>
      </c>
      <c r="H50" s="35">
        <f t="shared" si="8"/>
        <v>685.11</v>
      </c>
      <c r="I50" s="36">
        <f t="shared" si="7"/>
        <v>0.16500000000000001</v>
      </c>
      <c r="J50" s="37">
        <v>0.5</v>
      </c>
      <c r="K50" s="39" t="s">
        <v>69</v>
      </c>
      <c r="L50" s="39">
        <v>1</v>
      </c>
      <c r="M50" s="20"/>
    </row>
    <row r="51" spans="2:13" s="18" customFormat="1" ht="12" customHeight="1">
      <c r="B51" s="25">
        <v>43</v>
      </c>
      <c r="C51" s="90" t="s">
        <v>202</v>
      </c>
      <c r="D51" s="91"/>
      <c r="E51" s="41">
        <v>602251</v>
      </c>
      <c r="F51" s="39">
        <v>3410536022518</v>
      </c>
      <c r="G51" s="42">
        <v>159</v>
      </c>
      <c r="H51" s="35">
        <f t="shared" si="8"/>
        <v>195.57</v>
      </c>
      <c r="I51" s="36">
        <f t="shared" si="7"/>
        <v>0.16500000000000001</v>
      </c>
      <c r="J51" s="37">
        <v>0.5</v>
      </c>
      <c r="K51" s="39" t="s">
        <v>70</v>
      </c>
      <c r="L51" s="39">
        <v>1</v>
      </c>
      <c r="M51" s="20"/>
    </row>
    <row r="52" spans="2:13" s="18" customFormat="1" ht="12" customHeight="1">
      <c r="B52" s="25">
        <v>44</v>
      </c>
      <c r="C52" s="90" t="s">
        <v>68</v>
      </c>
      <c r="D52" s="91"/>
      <c r="E52" s="41">
        <v>516000</v>
      </c>
      <c r="F52" s="39">
        <v>3410535160006</v>
      </c>
      <c r="G52" s="42">
        <v>159</v>
      </c>
      <c r="H52" s="35">
        <f t="shared" si="8"/>
        <v>195.57</v>
      </c>
      <c r="I52" s="36">
        <f t="shared" si="7"/>
        <v>0.33</v>
      </c>
      <c r="J52" s="37">
        <v>1</v>
      </c>
      <c r="K52" s="39" t="s">
        <v>71</v>
      </c>
      <c r="L52" s="39">
        <v>1</v>
      </c>
      <c r="M52" s="20"/>
    </row>
    <row r="53" spans="2:13" ht="12" customHeight="1">
      <c r="B53" s="25">
        <v>45</v>
      </c>
      <c r="C53" s="90" t="s">
        <v>200</v>
      </c>
      <c r="D53" s="91"/>
      <c r="E53" s="41">
        <v>517500</v>
      </c>
      <c r="F53" s="39">
        <v>3410535175000</v>
      </c>
      <c r="G53" s="42">
        <v>31</v>
      </c>
      <c r="H53" s="35">
        <f>G53*$H$4</f>
        <v>38.130000000000003</v>
      </c>
      <c r="I53" s="36">
        <f t="shared" si="7"/>
        <v>0.16500000000000001</v>
      </c>
      <c r="J53" s="37">
        <v>0.5</v>
      </c>
      <c r="K53" s="39" t="s">
        <v>162</v>
      </c>
      <c r="L53" s="39">
        <v>1</v>
      </c>
    </row>
    <row r="54" spans="2:13" ht="12" customHeight="1">
      <c r="B54" s="25">
        <v>46</v>
      </c>
      <c r="C54" s="90" t="s">
        <v>203</v>
      </c>
      <c r="D54" s="91"/>
      <c r="E54" s="41">
        <v>517300</v>
      </c>
      <c r="F54" s="39">
        <v>3410535173006</v>
      </c>
      <c r="G54" s="42">
        <v>52</v>
      </c>
      <c r="H54" s="35">
        <f t="shared" ref="H54" si="9">G54*$H$4</f>
        <v>63.96</v>
      </c>
      <c r="I54" s="36">
        <f t="shared" si="7"/>
        <v>0.16500000000000001</v>
      </c>
      <c r="J54" s="37">
        <v>0.5</v>
      </c>
      <c r="K54" s="39" t="s">
        <v>99</v>
      </c>
      <c r="L54" s="39">
        <v>1</v>
      </c>
    </row>
    <row r="55" spans="2:13">
      <c r="B55" s="53"/>
      <c r="C55" s="50"/>
      <c r="D55" s="54"/>
      <c r="E55" s="55"/>
      <c r="F55" s="56"/>
      <c r="G55" s="56"/>
      <c r="H55" s="56"/>
      <c r="I55" s="57"/>
      <c r="J55" s="58"/>
      <c r="K55" s="58"/>
      <c r="L55" s="58"/>
    </row>
    <row r="56" spans="2:13" ht="12" customHeight="1">
      <c r="B56" s="99" t="s">
        <v>103</v>
      </c>
      <c r="C56" s="99"/>
      <c r="D56" s="54"/>
      <c r="E56" s="55"/>
      <c r="F56" s="56"/>
      <c r="G56" s="56"/>
      <c r="H56" s="56"/>
      <c r="I56" s="57"/>
      <c r="J56" s="58"/>
      <c r="K56" s="58"/>
      <c r="L56" s="58"/>
    </row>
    <row r="57" spans="2:13" ht="12" customHeight="1">
      <c r="B57" s="99"/>
      <c r="C57" s="99"/>
      <c r="D57" s="54"/>
      <c r="E57" s="55"/>
      <c r="F57" s="56"/>
      <c r="G57" s="56"/>
      <c r="H57" s="56"/>
      <c r="I57" s="57">
        <v>0.14000000000000001</v>
      </c>
      <c r="J57" s="58"/>
      <c r="K57" s="58"/>
      <c r="L57" s="58"/>
    </row>
    <row r="58" spans="2:13" ht="15" customHeight="1">
      <c r="B58" s="25" t="s">
        <v>0</v>
      </c>
      <c r="C58" s="26" t="s">
        <v>46</v>
      </c>
      <c r="D58" s="59" t="s">
        <v>1</v>
      </c>
      <c r="E58" s="60" t="s">
        <v>64</v>
      </c>
      <c r="F58" s="38" t="s">
        <v>65</v>
      </c>
      <c r="G58" s="38" t="s">
        <v>11</v>
      </c>
      <c r="H58" s="39" t="s">
        <v>3</v>
      </c>
      <c r="I58" s="61" t="s">
        <v>42</v>
      </c>
      <c r="J58" s="25" t="s">
        <v>52</v>
      </c>
      <c r="K58" s="62" t="s">
        <v>63</v>
      </c>
      <c r="L58" s="62" t="s">
        <v>66</v>
      </c>
    </row>
    <row r="59" spans="2:13" ht="12" customHeight="1">
      <c r="B59" s="25">
        <v>47</v>
      </c>
      <c r="C59" s="94" t="s">
        <v>276</v>
      </c>
      <c r="D59" s="34" t="s">
        <v>43</v>
      </c>
      <c r="E59" s="63">
        <v>831403</v>
      </c>
      <c r="F59" s="39">
        <v>3410538314031</v>
      </c>
      <c r="G59" s="42">
        <v>502</v>
      </c>
      <c r="H59" s="35">
        <f>G59*$H$4</f>
        <v>617.46</v>
      </c>
      <c r="I59" s="36">
        <f t="shared" ref="I59:I90" si="10">J59*$I$4</f>
        <v>2.31</v>
      </c>
      <c r="J59" s="37">
        <v>7</v>
      </c>
      <c r="K59" s="37" t="s">
        <v>57</v>
      </c>
      <c r="L59" s="39">
        <v>10</v>
      </c>
    </row>
    <row r="60" spans="2:13" ht="12" customHeight="1">
      <c r="B60" s="25">
        <v>48</v>
      </c>
      <c r="C60" s="94"/>
      <c r="D60" s="34" t="s">
        <v>4</v>
      </c>
      <c r="E60" s="63">
        <v>831405</v>
      </c>
      <c r="F60" s="39">
        <v>3410538314055</v>
      </c>
      <c r="G60" s="42">
        <v>557</v>
      </c>
      <c r="H60" s="35">
        <f t="shared" ref="H60:H90" si="11">G60*$H$4</f>
        <v>685.11</v>
      </c>
      <c r="I60" s="36">
        <f t="shared" si="10"/>
        <v>3.6300000000000003</v>
      </c>
      <c r="J60" s="37">
        <v>11</v>
      </c>
      <c r="K60" s="37" t="s">
        <v>58</v>
      </c>
      <c r="L60" s="39">
        <v>10</v>
      </c>
    </row>
    <row r="61" spans="2:13" ht="12" customHeight="1">
      <c r="B61" s="25">
        <v>49</v>
      </c>
      <c r="C61" s="94" t="s">
        <v>277</v>
      </c>
      <c r="D61" s="34" t="s">
        <v>4</v>
      </c>
      <c r="E61" s="63">
        <v>831105</v>
      </c>
      <c r="F61" s="39">
        <v>3410538311054</v>
      </c>
      <c r="G61" s="42">
        <v>546</v>
      </c>
      <c r="H61" s="35">
        <f>G61*$H$4</f>
        <v>671.58</v>
      </c>
      <c r="I61" s="36">
        <f>J61*$I$4</f>
        <v>3.96</v>
      </c>
      <c r="J61" s="37">
        <v>12</v>
      </c>
      <c r="K61" s="37" t="s">
        <v>59</v>
      </c>
      <c r="L61" s="39">
        <v>10</v>
      </c>
    </row>
    <row r="62" spans="2:13" ht="12" customHeight="1">
      <c r="B62" s="25">
        <v>50</v>
      </c>
      <c r="C62" s="94"/>
      <c r="D62" s="34" t="s">
        <v>12</v>
      </c>
      <c r="E62" s="63">
        <v>831107</v>
      </c>
      <c r="F62" s="39">
        <v>3410538311078</v>
      </c>
      <c r="G62" s="42">
        <v>613</v>
      </c>
      <c r="H62" s="35">
        <f>G62*$H$4</f>
        <v>753.99</v>
      </c>
      <c r="I62" s="36">
        <f>J62*$I$4</f>
        <v>5.61</v>
      </c>
      <c r="J62" s="37">
        <v>17</v>
      </c>
      <c r="K62" s="37" t="s">
        <v>60</v>
      </c>
      <c r="L62" s="39">
        <v>10</v>
      </c>
    </row>
    <row r="63" spans="2:13" ht="12" customHeight="1">
      <c r="B63" s="25">
        <v>51</v>
      </c>
      <c r="C63" s="94" t="s">
        <v>278</v>
      </c>
      <c r="D63" s="34" t="s">
        <v>43</v>
      </c>
      <c r="E63" s="63">
        <v>850403</v>
      </c>
      <c r="F63" s="39">
        <v>3410538504036</v>
      </c>
      <c r="G63" s="42">
        <v>550</v>
      </c>
      <c r="H63" s="35">
        <f t="shared" ref="H63:H64" si="12">G63*$H$4</f>
        <v>676.5</v>
      </c>
      <c r="I63" s="36">
        <f t="shared" si="10"/>
        <v>3.6300000000000003</v>
      </c>
      <c r="J63" s="37">
        <v>11</v>
      </c>
      <c r="K63" s="37" t="s">
        <v>263</v>
      </c>
      <c r="L63" s="39">
        <v>10</v>
      </c>
    </row>
    <row r="64" spans="2:13" ht="12" customHeight="1">
      <c r="B64" s="25">
        <v>52</v>
      </c>
      <c r="C64" s="94"/>
      <c r="D64" s="34" t="s">
        <v>4</v>
      </c>
      <c r="E64" s="63">
        <v>850405</v>
      </c>
      <c r="F64" s="39">
        <v>3410538504050</v>
      </c>
      <c r="G64" s="42">
        <v>600</v>
      </c>
      <c r="H64" s="35">
        <f t="shared" si="12"/>
        <v>738</v>
      </c>
      <c r="I64" s="36">
        <f t="shared" si="10"/>
        <v>5.28</v>
      </c>
      <c r="J64" s="37">
        <v>16</v>
      </c>
      <c r="K64" s="37" t="s">
        <v>60</v>
      </c>
      <c r="L64" s="39">
        <v>10</v>
      </c>
    </row>
    <row r="65" spans="2:12" ht="12" customHeight="1">
      <c r="B65" s="25">
        <v>53</v>
      </c>
      <c r="C65" s="94" t="s">
        <v>279</v>
      </c>
      <c r="D65" s="34" t="s">
        <v>256</v>
      </c>
      <c r="E65" s="63" t="s">
        <v>373</v>
      </c>
      <c r="F65" s="47">
        <v>3410530022361</v>
      </c>
      <c r="G65" s="42">
        <v>550</v>
      </c>
      <c r="H65" s="35">
        <f t="shared" si="11"/>
        <v>676.5</v>
      </c>
      <c r="I65" s="36">
        <f t="shared" ref="I65:I66" si="13">J65*$I$4</f>
        <v>2.31</v>
      </c>
      <c r="J65" s="37">
        <v>7</v>
      </c>
      <c r="K65" s="37" t="s">
        <v>57</v>
      </c>
      <c r="L65" s="39">
        <v>10</v>
      </c>
    </row>
    <row r="66" spans="2:12" ht="12" customHeight="1">
      <c r="B66" s="25">
        <v>54</v>
      </c>
      <c r="C66" s="94"/>
      <c r="D66" s="34" t="s">
        <v>245</v>
      </c>
      <c r="E66" s="63" t="s">
        <v>374</v>
      </c>
      <c r="F66" s="47">
        <v>3410530022378</v>
      </c>
      <c r="G66" s="42">
        <v>600</v>
      </c>
      <c r="H66" s="35">
        <f t="shared" si="11"/>
        <v>738</v>
      </c>
      <c r="I66" s="36">
        <f t="shared" si="13"/>
        <v>3.6300000000000003</v>
      </c>
      <c r="J66" s="37">
        <v>11</v>
      </c>
      <c r="K66" s="37" t="s">
        <v>58</v>
      </c>
      <c r="L66" s="39">
        <v>10</v>
      </c>
    </row>
    <row r="67" spans="2:12" ht="12" customHeight="1">
      <c r="B67" s="25">
        <v>55</v>
      </c>
      <c r="C67" s="94" t="s">
        <v>168</v>
      </c>
      <c r="D67" s="34" t="s">
        <v>123</v>
      </c>
      <c r="E67" s="63">
        <v>720110</v>
      </c>
      <c r="F67" s="39">
        <v>3410537201103</v>
      </c>
      <c r="G67" s="42">
        <v>816</v>
      </c>
      <c r="H67" s="35">
        <f t="shared" si="11"/>
        <v>1003.68</v>
      </c>
      <c r="I67" s="36">
        <f t="shared" si="10"/>
        <v>1.2210000000000001</v>
      </c>
      <c r="J67" s="37">
        <v>3.7</v>
      </c>
      <c r="K67" s="37" t="s">
        <v>169</v>
      </c>
      <c r="L67" s="39">
        <v>20</v>
      </c>
    </row>
    <row r="68" spans="2:12" ht="12" customHeight="1">
      <c r="B68" s="25">
        <v>56</v>
      </c>
      <c r="C68" s="94"/>
      <c r="D68" s="34" t="s">
        <v>123</v>
      </c>
      <c r="E68" s="63">
        <v>720111</v>
      </c>
      <c r="F68" s="39">
        <v>3410537201110</v>
      </c>
      <c r="G68" s="42">
        <v>918</v>
      </c>
      <c r="H68" s="35">
        <f t="shared" si="11"/>
        <v>1129.1399999999999</v>
      </c>
      <c r="I68" s="36">
        <f t="shared" si="10"/>
        <v>1.4850000000000001</v>
      </c>
      <c r="J68" s="37">
        <v>4.5</v>
      </c>
      <c r="K68" s="37" t="s">
        <v>169</v>
      </c>
      <c r="L68" s="39">
        <v>20</v>
      </c>
    </row>
    <row r="69" spans="2:12" ht="12" customHeight="1">
      <c r="B69" s="25">
        <v>57</v>
      </c>
      <c r="C69" s="96" t="s">
        <v>220</v>
      </c>
      <c r="D69" s="34" t="s">
        <v>4</v>
      </c>
      <c r="E69" s="63">
        <v>850257</v>
      </c>
      <c r="F69" s="47">
        <v>3410538502575</v>
      </c>
      <c r="G69" s="42">
        <v>655</v>
      </c>
      <c r="H69" s="35">
        <f t="shared" si="11"/>
        <v>805.65</v>
      </c>
      <c r="I69" s="36">
        <f t="shared" si="10"/>
        <v>4.95</v>
      </c>
      <c r="J69" s="37">
        <v>15</v>
      </c>
      <c r="K69" s="37" t="s">
        <v>111</v>
      </c>
      <c r="L69" s="39">
        <v>6</v>
      </c>
    </row>
    <row r="70" spans="2:12" ht="12" customHeight="1">
      <c r="B70" s="25">
        <v>58</v>
      </c>
      <c r="C70" s="97"/>
      <c r="D70" s="34" t="s">
        <v>12</v>
      </c>
      <c r="E70" s="63">
        <v>850258</v>
      </c>
      <c r="F70" s="47">
        <v>3410538502582</v>
      </c>
      <c r="G70" s="42">
        <v>764</v>
      </c>
      <c r="H70" s="35">
        <f t="shared" si="11"/>
        <v>939.72</v>
      </c>
      <c r="I70" s="36">
        <f t="shared" si="10"/>
        <v>6.6000000000000005</v>
      </c>
      <c r="J70" s="37">
        <v>20</v>
      </c>
      <c r="K70" s="37" t="s">
        <v>112</v>
      </c>
      <c r="L70" s="39">
        <v>6</v>
      </c>
    </row>
    <row r="71" spans="2:12" ht="12" customHeight="1">
      <c r="B71" s="25">
        <v>59</v>
      </c>
      <c r="C71" s="94" t="s">
        <v>280</v>
      </c>
      <c r="D71" s="34" t="s">
        <v>6</v>
      </c>
      <c r="E71" s="63">
        <v>851127</v>
      </c>
      <c r="F71" s="47">
        <v>3410538511270</v>
      </c>
      <c r="G71" s="42">
        <v>840.48</v>
      </c>
      <c r="H71" s="35">
        <f t="shared" si="11"/>
        <v>1033.7904000000001</v>
      </c>
      <c r="I71" s="36">
        <f t="shared" si="10"/>
        <v>5.61</v>
      </c>
      <c r="J71" s="37">
        <v>17</v>
      </c>
      <c r="K71" s="37" t="s">
        <v>185</v>
      </c>
      <c r="L71" s="39">
        <v>6</v>
      </c>
    </row>
    <row r="72" spans="2:12" ht="12" customHeight="1">
      <c r="B72" s="25">
        <v>60</v>
      </c>
      <c r="C72" s="94"/>
      <c r="D72" s="34" t="s">
        <v>13</v>
      </c>
      <c r="E72" s="63">
        <v>851128</v>
      </c>
      <c r="F72" s="47">
        <v>3410538511287</v>
      </c>
      <c r="G72" s="42">
        <v>945.54</v>
      </c>
      <c r="H72" s="35">
        <f t="shared" si="11"/>
        <v>1163.0141999999998</v>
      </c>
      <c r="I72" s="36">
        <f t="shared" si="10"/>
        <v>7.2600000000000007</v>
      </c>
      <c r="J72" s="37">
        <v>22</v>
      </c>
      <c r="K72" s="37" t="s">
        <v>186</v>
      </c>
      <c r="L72" s="39">
        <v>6</v>
      </c>
    </row>
    <row r="73" spans="2:12" ht="12" customHeight="1">
      <c r="B73" s="25">
        <v>61</v>
      </c>
      <c r="C73" s="96" t="s">
        <v>281</v>
      </c>
      <c r="D73" s="34" t="s">
        <v>6</v>
      </c>
      <c r="E73" s="63">
        <v>851130</v>
      </c>
      <c r="F73" s="47">
        <v>3410538511300</v>
      </c>
      <c r="G73" s="42">
        <v>918</v>
      </c>
      <c r="H73" s="35">
        <f t="shared" si="11"/>
        <v>1129.1399999999999</v>
      </c>
      <c r="I73" s="36">
        <f t="shared" si="10"/>
        <v>5.61</v>
      </c>
      <c r="J73" s="37">
        <v>17</v>
      </c>
      <c r="K73" s="37" t="s">
        <v>185</v>
      </c>
      <c r="L73" s="39">
        <v>6</v>
      </c>
    </row>
    <row r="74" spans="2:12" ht="12" customHeight="1">
      <c r="B74" s="25">
        <v>62</v>
      </c>
      <c r="C74" s="98"/>
      <c r="D74" s="34" t="s">
        <v>13</v>
      </c>
      <c r="E74" s="63">
        <v>851131</v>
      </c>
      <c r="F74" s="47">
        <v>3410538511317</v>
      </c>
      <c r="G74" s="42">
        <v>1020</v>
      </c>
      <c r="H74" s="35">
        <f t="shared" si="11"/>
        <v>1254.5999999999999</v>
      </c>
      <c r="I74" s="36">
        <f t="shared" si="10"/>
        <v>7.2600000000000007</v>
      </c>
      <c r="J74" s="37">
        <v>22</v>
      </c>
      <c r="K74" s="37" t="s">
        <v>186</v>
      </c>
      <c r="L74" s="39">
        <v>6</v>
      </c>
    </row>
    <row r="75" spans="2:12" ht="12" customHeight="1">
      <c r="B75" s="25">
        <v>63</v>
      </c>
      <c r="C75" s="106" t="s">
        <v>282</v>
      </c>
      <c r="D75" s="34" t="s">
        <v>4</v>
      </c>
      <c r="E75" s="63">
        <v>850506</v>
      </c>
      <c r="F75" s="39">
        <v>3410538505064</v>
      </c>
      <c r="G75" s="42">
        <v>856</v>
      </c>
      <c r="H75" s="35">
        <f t="shared" si="11"/>
        <v>1052.8799999999999</v>
      </c>
      <c r="I75" s="36">
        <f t="shared" si="10"/>
        <v>5.7750000000000004</v>
      </c>
      <c r="J75" s="43">
        <v>17.5</v>
      </c>
      <c r="K75" s="37" t="s">
        <v>178</v>
      </c>
      <c r="L75" s="39">
        <v>5</v>
      </c>
    </row>
    <row r="76" spans="2:12" ht="12" customHeight="1">
      <c r="B76" s="25"/>
      <c r="C76" s="107"/>
      <c r="D76" s="34" t="s">
        <v>245</v>
      </c>
      <c r="E76" s="63">
        <v>852567</v>
      </c>
      <c r="F76" s="39">
        <v>3410538525673</v>
      </c>
      <c r="G76" s="42">
        <v>1350</v>
      </c>
      <c r="H76" s="35">
        <f t="shared" ref="H76" si="14">G76*$H$4</f>
        <v>1660.5</v>
      </c>
      <c r="I76" s="36">
        <f t="shared" ref="I76" si="15">J76*$I$4</f>
        <v>5.7750000000000004</v>
      </c>
      <c r="J76" s="43">
        <v>17.5</v>
      </c>
      <c r="K76" s="37" t="s">
        <v>178</v>
      </c>
      <c r="L76" s="39">
        <v>5</v>
      </c>
    </row>
    <row r="77" spans="2:12" ht="12" customHeight="1">
      <c r="B77" s="25">
        <v>64</v>
      </c>
      <c r="C77" s="107"/>
      <c r="D77" s="34" t="s">
        <v>12</v>
      </c>
      <c r="E77" s="63">
        <v>850508</v>
      </c>
      <c r="F77" s="39">
        <v>3410538505088</v>
      </c>
      <c r="G77" s="42">
        <v>927</v>
      </c>
      <c r="H77" s="35">
        <f t="shared" si="11"/>
        <v>1140.21</v>
      </c>
      <c r="I77" s="36">
        <f t="shared" si="10"/>
        <v>6.9300000000000006</v>
      </c>
      <c r="J77" s="45">
        <v>21</v>
      </c>
      <c r="K77" s="37" t="s">
        <v>179</v>
      </c>
      <c r="L77" s="39">
        <v>5</v>
      </c>
    </row>
    <row r="78" spans="2:12" ht="12" customHeight="1">
      <c r="B78" s="25"/>
      <c r="C78" s="108"/>
      <c r="D78" s="34" t="s">
        <v>246</v>
      </c>
      <c r="E78" s="63">
        <v>852667</v>
      </c>
      <c r="F78" s="39">
        <v>3410538526670</v>
      </c>
      <c r="G78" s="42">
        <v>1550</v>
      </c>
      <c r="H78" s="35">
        <f t="shared" ref="H78" si="16">G78*$H$4</f>
        <v>1906.5</v>
      </c>
      <c r="I78" s="36">
        <f t="shared" ref="I78" si="17">J78*$I$4</f>
        <v>6.9300000000000006</v>
      </c>
      <c r="J78" s="45">
        <v>21</v>
      </c>
      <c r="K78" s="37" t="s">
        <v>179</v>
      </c>
      <c r="L78" s="39">
        <v>5</v>
      </c>
    </row>
    <row r="79" spans="2:12" ht="12" customHeight="1">
      <c r="B79" s="25">
        <v>65</v>
      </c>
      <c r="C79" s="95" t="s">
        <v>283</v>
      </c>
      <c r="D79" s="34" t="s">
        <v>13</v>
      </c>
      <c r="E79" s="63">
        <v>851717</v>
      </c>
      <c r="F79" s="39">
        <v>3410538517173</v>
      </c>
      <c r="G79" s="42">
        <v>1783</v>
      </c>
      <c r="H79" s="35">
        <f t="shared" si="11"/>
        <v>2193.09</v>
      </c>
      <c r="I79" s="36">
        <f t="shared" si="10"/>
        <v>6.9300000000000006</v>
      </c>
      <c r="J79" s="45">
        <v>21</v>
      </c>
      <c r="K79" s="37" t="s">
        <v>181</v>
      </c>
      <c r="L79" s="39">
        <v>6</v>
      </c>
    </row>
    <row r="80" spans="2:12" ht="12" customHeight="1">
      <c r="B80" s="25">
        <v>66</v>
      </c>
      <c r="C80" s="95"/>
      <c r="D80" s="34" t="s">
        <v>7</v>
      </c>
      <c r="E80" s="63">
        <v>851720</v>
      </c>
      <c r="F80" s="39">
        <v>3410538517203</v>
      </c>
      <c r="G80" s="42">
        <v>1895</v>
      </c>
      <c r="H80" s="35">
        <f t="shared" si="11"/>
        <v>2330.85</v>
      </c>
      <c r="I80" s="36">
        <f t="shared" si="10"/>
        <v>8.25</v>
      </c>
      <c r="J80" s="45">
        <v>25</v>
      </c>
      <c r="K80" s="37" t="s">
        <v>182</v>
      </c>
      <c r="L80" s="39">
        <v>5</v>
      </c>
    </row>
    <row r="81" spans="2:13" ht="12" customHeight="1">
      <c r="B81" s="25">
        <v>67</v>
      </c>
      <c r="C81" s="106" t="s">
        <v>219</v>
      </c>
      <c r="D81" s="34" t="s">
        <v>4</v>
      </c>
      <c r="E81" s="63">
        <v>850533</v>
      </c>
      <c r="F81" s="47">
        <v>3410538505330</v>
      </c>
      <c r="G81" s="42">
        <v>1650</v>
      </c>
      <c r="H81" s="35">
        <f t="shared" ref="H81" si="18">G81*$H$4</f>
        <v>2029.5</v>
      </c>
      <c r="I81" s="36">
        <f t="shared" ref="I81" si="19">J81*$I$4</f>
        <v>8.91</v>
      </c>
      <c r="J81" s="45">
        <v>27</v>
      </c>
      <c r="K81" s="37" t="s">
        <v>230</v>
      </c>
      <c r="L81" s="39">
        <v>5</v>
      </c>
    </row>
    <row r="82" spans="2:13" ht="12" customHeight="1">
      <c r="B82" s="25">
        <v>68</v>
      </c>
      <c r="C82" s="107"/>
      <c r="D82" s="34" t="s">
        <v>245</v>
      </c>
      <c r="E82" s="63">
        <v>850549</v>
      </c>
      <c r="F82" s="47">
        <v>3410538505491</v>
      </c>
      <c r="G82" s="42">
        <v>1700</v>
      </c>
      <c r="H82" s="35">
        <f t="shared" ref="H82" si="20">G82*$H$4</f>
        <v>2091</v>
      </c>
      <c r="I82" s="36">
        <f t="shared" ref="I82" si="21">J82*$I$4</f>
        <v>8.91</v>
      </c>
      <c r="J82" s="45">
        <v>27</v>
      </c>
      <c r="K82" s="37" t="s">
        <v>230</v>
      </c>
      <c r="L82" s="39">
        <v>5</v>
      </c>
    </row>
    <row r="83" spans="2:13" ht="12" customHeight="1">
      <c r="B83" s="25">
        <v>69</v>
      </c>
      <c r="C83" s="107"/>
      <c r="D83" s="34" t="s">
        <v>12</v>
      </c>
      <c r="E83" s="63">
        <v>850559</v>
      </c>
      <c r="F83" s="47">
        <v>3410538505590</v>
      </c>
      <c r="G83" s="42">
        <v>1800</v>
      </c>
      <c r="H83" s="35">
        <f>G83*$H$4</f>
        <v>2214</v>
      </c>
      <c r="I83" s="36">
        <f>J83*$I$4</f>
        <v>10.89</v>
      </c>
      <c r="J83" s="45">
        <v>33</v>
      </c>
      <c r="K83" s="37" t="s">
        <v>253</v>
      </c>
      <c r="L83" s="39">
        <v>5</v>
      </c>
    </row>
    <row r="84" spans="2:13" ht="12" customHeight="1">
      <c r="B84" s="25">
        <v>70</v>
      </c>
      <c r="C84" s="108"/>
      <c r="D84" s="34" t="s">
        <v>246</v>
      </c>
      <c r="E84" s="63">
        <v>850573</v>
      </c>
      <c r="F84" s="47">
        <v>3410538505736</v>
      </c>
      <c r="G84" s="42">
        <v>1850</v>
      </c>
      <c r="H84" s="35">
        <f>G84*$H$4</f>
        <v>2275.5</v>
      </c>
      <c r="I84" s="36">
        <f>J84*$I$4</f>
        <v>10.89</v>
      </c>
      <c r="J84" s="45">
        <v>33</v>
      </c>
      <c r="K84" s="37" t="s">
        <v>253</v>
      </c>
      <c r="L84" s="39">
        <v>5</v>
      </c>
    </row>
    <row r="85" spans="2:13" ht="12" customHeight="1">
      <c r="B85" s="25">
        <v>71</v>
      </c>
      <c r="C85" s="106" t="s">
        <v>284</v>
      </c>
      <c r="D85" s="34" t="s">
        <v>6</v>
      </c>
      <c r="E85" s="63">
        <v>850493</v>
      </c>
      <c r="F85" s="47">
        <v>3410538504937</v>
      </c>
      <c r="G85" s="42">
        <v>1750</v>
      </c>
      <c r="H85" s="35">
        <f t="shared" si="11"/>
        <v>2152.5</v>
      </c>
      <c r="I85" s="36">
        <f t="shared" si="10"/>
        <v>9.57</v>
      </c>
      <c r="J85" s="45">
        <v>29</v>
      </c>
      <c r="K85" s="37" t="s">
        <v>230</v>
      </c>
      <c r="L85" s="39">
        <v>5</v>
      </c>
    </row>
    <row r="86" spans="2:13" ht="12" customHeight="1">
      <c r="B86" s="25">
        <v>72</v>
      </c>
      <c r="C86" s="107"/>
      <c r="D86" s="34" t="s">
        <v>247</v>
      </c>
      <c r="E86" s="63">
        <v>850511</v>
      </c>
      <c r="F86" s="47">
        <v>3410538505118</v>
      </c>
      <c r="G86" s="42">
        <v>1800</v>
      </c>
      <c r="H86" s="35">
        <f>G86*$H$4</f>
        <v>2214</v>
      </c>
      <c r="I86" s="36">
        <f>J86*$I$4</f>
        <v>9.57</v>
      </c>
      <c r="J86" s="45">
        <v>29</v>
      </c>
      <c r="K86" s="37" t="s">
        <v>230</v>
      </c>
      <c r="L86" s="39">
        <v>5</v>
      </c>
    </row>
    <row r="87" spans="2:13" ht="12" customHeight="1">
      <c r="B87" s="25">
        <v>73</v>
      </c>
      <c r="C87" s="107"/>
      <c r="D87" s="34" t="s">
        <v>13</v>
      </c>
      <c r="E87" s="63">
        <v>850513</v>
      </c>
      <c r="F87" s="47">
        <v>3410538505132</v>
      </c>
      <c r="G87" s="42">
        <v>1900</v>
      </c>
      <c r="H87" s="35">
        <f t="shared" ref="H87" si="22">G87*$H$4</f>
        <v>2337</v>
      </c>
      <c r="I87" s="36">
        <f t="shared" ref="I87" si="23">J87*$I$4</f>
        <v>11.55</v>
      </c>
      <c r="J87" s="45">
        <v>35</v>
      </c>
      <c r="K87" s="37" t="s">
        <v>253</v>
      </c>
      <c r="L87" s="39">
        <v>5</v>
      </c>
    </row>
    <row r="88" spans="2:13" ht="12" customHeight="1">
      <c r="B88" s="25">
        <v>74</v>
      </c>
      <c r="C88" s="108"/>
      <c r="D88" s="34" t="s">
        <v>248</v>
      </c>
      <c r="E88" s="63">
        <v>850531</v>
      </c>
      <c r="F88" s="47">
        <v>3410538505316</v>
      </c>
      <c r="G88" s="42">
        <v>1950</v>
      </c>
      <c r="H88" s="35">
        <f>G88*$H$4</f>
        <v>2398.5</v>
      </c>
      <c r="I88" s="36">
        <f>J88*$I$4</f>
        <v>11.55</v>
      </c>
      <c r="J88" s="45">
        <v>35</v>
      </c>
      <c r="K88" s="37" t="s">
        <v>253</v>
      </c>
      <c r="L88" s="39">
        <v>5</v>
      </c>
    </row>
    <row r="89" spans="2:13" ht="12" customHeight="1">
      <c r="B89" s="25">
        <v>75</v>
      </c>
      <c r="C89" s="95" t="s">
        <v>285</v>
      </c>
      <c r="D89" s="34" t="s">
        <v>13</v>
      </c>
      <c r="E89" s="63">
        <v>817117</v>
      </c>
      <c r="F89" s="39">
        <v>3410538171177</v>
      </c>
      <c r="G89" s="42">
        <v>6695</v>
      </c>
      <c r="H89" s="35">
        <f t="shared" si="11"/>
        <v>8234.85</v>
      </c>
      <c r="I89" s="36">
        <f t="shared" si="10"/>
        <v>9.24</v>
      </c>
      <c r="J89" s="45">
        <v>28</v>
      </c>
      <c r="K89" s="37" t="s">
        <v>180</v>
      </c>
      <c r="L89" s="39">
        <v>5</v>
      </c>
    </row>
    <row r="90" spans="2:13" ht="12" customHeight="1">
      <c r="B90" s="25">
        <v>76</v>
      </c>
      <c r="C90" s="95"/>
      <c r="D90" s="34" t="s">
        <v>13</v>
      </c>
      <c r="E90" s="63">
        <v>817645</v>
      </c>
      <c r="F90" s="39">
        <v>3410538176455</v>
      </c>
      <c r="G90" s="42">
        <v>6695</v>
      </c>
      <c r="H90" s="35">
        <f t="shared" si="11"/>
        <v>8234.85</v>
      </c>
      <c r="I90" s="36">
        <f t="shared" si="10"/>
        <v>9.24</v>
      </c>
      <c r="J90" s="45">
        <v>28</v>
      </c>
      <c r="K90" s="37" t="s">
        <v>180</v>
      </c>
      <c r="L90" s="39">
        <v>5</v>
      </c>
    </row>
    <row r="91" spans="2:13" ht="12" customHeight="1">
      <c r="B91" s="50" t="s">
        <v>255</v>
      </c>
      <c r="C91" s="51" t="s">
        <v>262</v>
      </c>
      <c r="D91" s="58"/>
      <c r="E91" s="58"/>
      <c r="F91" s="58"/>
      <c r="G91" s="58"/>
      <c r="H91" s="58"/>
      <c r="I91" s="58"/>
      <c r="J91" s="58"/>
      <c r="K91" s="58"/>
      <c r="L91" s="58"/>
    </row>
    <row r="92" spans="2:13" ht="14.25" customHeight="1">
      <c r="B92" s="25" t="s">
        <v>0</v>
      </c>
      <c r="C92" s="100" t="s">
        <v>46</v>
      </c>
      <c r="D92" s="101"/>
      <c r="E92" s="28" t="s">
        <v>64</v>
      </c>
      <c r="F92" s="29" t="s">
        <v>65</v>
      </c>
      <c r="G92" s="29" t="s">
        <v>2</v>
      </c>
      <c r="H92" s="29" t="s">
        <v>3</v>
      </c>
      <c r="I92" s="30" t="s">
        <v>42</v>
      </c>
      <c r="J92" s="31" t="s">
        <v>52</v>
      </c>
      <c r="K92" s="32" t="s">
        <v>63</v>
      </c>
      <c r="L92" s="32" t="s">
        <v>66</v>
      </c>
    </row>
    <row r="93" spans="2:13" ht="12" customHeight="1">
      <c r="B93" s="25">
        <v>77</v>
      </c>
      <c r="C93" s="90" t="s">
        <v>10</v>
      </c>
      <c r="D93" s="91"/>
      <c r="E93" s="41">
        <v>602032</v>
      </c>
      <c r="F93" s="39">
        <v>3410536020323</v>
      </c>
      <c r="G93" s="42">
        <v>208</v>
      </c>
      <c r="H93" s="35">
        <f t="shared" ref="H93:H96" si="24">G93*$H$4</f>
        <v>255.84</v>
      </c>
      <c r="I93" s="36">
        <f t="shared" ref="I93:I96" si="25">J93*$I$4</f>
        <v>0.16500000000000001</v>
      </c>
      <c r="J93" s="37">
        <v>0.5</v>
      </c>
      <c r="K93" s="39" t="s">
        <v>61</v>
      </c>
      <c r="L93" s="39">
        <v>1</v>
      </c>
    </row>
    <row r="94" spans="2:13" ht="12" customHeight="1">
      <c r="B94" s="25">
        <v>78</v>
      </c>
      <c r="C94" s="90" t="s">
        <v>97</v>
      </c>
      <c r="D94" s="91"/>
      <c r="E94" s="41">
        <v>602250</v>
      </c>
      <c r="F94" s="39">
        <v>3410536022501</v>
      </c>
      <c r="G94" s="42">
        <v>349</v>
      </c>
      <c r="H94" s="35">
        <f t="shared" si="24"/>
        <v>429.27</v>
      </c>
      <c r="I94" s="36">
        <f t="shared" si="25"/>
        <v>0.16500000000000001</v>
      </c>
      <c r="J94" s="37">
        <v>0.5</v>
      </c>
      <c r="K94" s="39" t="s">
        <v>62</v>
      </c>
      <c r="L94" s="39">
        <v>1</v>
      </c>
    </row>
    <row r="95" spans="2:13" s="18" customFormat="1" ht="12" customHeight="1">
      <c r="B95" s="25">
        <v>79</v>
      </c>
      <c r="C95" s="90" t="s">
        <v>171</v>
      </c>
      <c r="D95" s="91"/>
      <c r="E95" s="41" t="s">
        <v>330</v>
      </c>
      <c r="F95" s="39">
        <v>3410530012317</v>
      </c>
      <c r="G95" s="42">
        <v>557</v>
      </c>
      <c r="H95" s="35">
        <f t="shared" si="24"/>
        <v>685.11</v>
      </c>
      <c r="I95" s="36">
        <f t="shared" si="25"/>
        <v>0.16500000000000001</v>
      </c>
      <c r="J95" s="37">
        <v>0.5</v>
      </c>
      <c r="K95" s="39" t="s">
        <v>69</v>
      </c>
      <c r="L95" s="39">
        <v>1</v>
      </c>
      <c r="M95" s="1"/>
    </row>
    <row r="96" spans="2:13" ht="12" customHeight="1">
      <c r="B96" s="25">
        <v>80</v>
      </c>
      <c r="C96" s="90" t="s">
        <v>170</v>
      </c>
      <c r="D96" s="91"/>
      <c r="E96" s="41">
        <v>602251</v>
      </c>
      <c r="F96" s="39">
        <v>3410536022518</v>
      </c>
      <c r="G96" s="42">
        <v>159</v>
      </c>
      <c r="H96" s="35">
        <f t="shared" si="24"/>
        <v>195.57</v>
      </c>
      <c r="I96" s="36">
        <f t="shared" si="25"/>
        <v>0.16500000000000001</v>
      </c>
      <c r="J96" s="37">
        <v>0.5</v>
      </c>
      <c r="K96" s="39" t="s">
        <v>70</v>
      </c>
      <c r="L96" s="39">
        <v>1</v>
      </c>
    </row>
    <row r="97" spans="1:12" ht="12" customHeight="1">
      <c r="B97" s="99" t="s">
        <v>40</v>
      </c>
      <c r="C97" s="99"/>
      <c r="D97" s="99"/>
      <c r="E97" s="99"/>
      <c r="F97" s="99"/>
      <c r="G97" s="99"/>
      <c r="H97" s="99"/>
      <c r="I97" s="57"/>
      <c r="J97" s="58"/>
      <c r="K97" s="58"/>
      <c r="L97" s="58"/>
    </row>
    <row r="98" spans="1:12" ht="12" customHeight="1">
      <c r="B98" s="99"/>
      <c r="C98" s="99"/>
      <c r="D98" s="99"/>
      <c r="E98" s="99"/>
      <c r="F98" s="99"/>
      <c r="G98" s="99"/>
      <c r="H98" s="99"/>
      <c r="I98" s="57"/>
      <c r="J98" s="58"/>
      <c r="K98" s="58"/>
      <c r="L98" s="58"/>
    </row>
    <row r="99" spans="1:12" ht="15" customHeight="1">
      <c r="B99" s="59" t="s">
        <v>0</v>
      </c>
      <c r="C99" s="26" t="s">
        <v>46</v>
      </c>
      <c r="D99" s="27" t="s">
        <v>14</v>
      </c>
      <c r="E99" s="28" t="s">
        <v>64</v>
      </c>
      <c r="F99" s="29" t="s">
        <v>65</v>
      </c>
      <c r="G99" s="29" t="s">
        <v>11</v>
      </c>
      <c r="H99" s="64" t="s">
        <v>3</v>
      </c>
      <c r="I99" s="30" t="s">
        <v>42</v>
      </c>
      <c r="J99" s="31" t="s">
        <v>52</v>
      </c>
      <c r="K99" s="32" t="s">
        <v>63</v>
      </c>
      <c r="L99" s="32" t="s">
        <v>66</v>
      </c>
    </row>
    <row r="100" spans="1:12" ht="12" customHeight="1">
      <c r="B100" s="34">
        <v>81</v>
      </c>
      <c r="C100" s="94" t="s">
        <v>286</v>
      </c>
      <c r="D100" s="34" t="s">
        <v>15</v>
      </c>
      <c r="E100" s="63">
        <v>821180</v>
      </c>
      <c r="F100" s="39">
        <v>3410538211804</v>
      </c>
      <c r="G100" s="42">
        <v>373.89</v>
      </c>
      <c r="H100" s="35">
        <f>G100*$H$4</f>
        <v>459.88469999999995</v>
      </c>
      <c r="I100" s="36">
        <f t="shared" ref="I100:I136" si="26">J100*$I$4</f>
        <v>2.64</v>
      </c>
      <c r="J100" s="37">
        <v>8</v>
      </c>
      <c r="K100" s="39" t="s">
        <v>79</v>
      </c>
      <c r="L100" s="39">
        <v>48</v>
      </c>
    </row>
    <row r="101" spans="1:12" ht="12" customHeight="1">
      <c r="B101" s="34">
        <v>82</v>
      </c>
      <c r="C101" s="94"/>
      <c r="D101" s="34" t="s">
        <v>16</v>
      </c>
      <c r="E101" s="63">
        <v>821182</v>
      </c>
      <c r="F101" s="39">
        <v>3410538211828</v>
      </c>
      <c r="G101" s="42">
        <v>423.33</v>
      </c>
      <c r="H101" s="35">
        <f t="shared" ref="H101:H136" si="27">G101*$H$4</f>
        <v>520.69589999999994</v>
      </c>
      <c r="I101" s="36">
        <f t="shared" si="26"/>
        <v>2.97</v>
      </c>
      <c r="J101" s="37">
        <v>9</v>
      </c>
      <c r="K101" s="39" t="s">
        <v>78</v>
      </c>
      <c r="L101" s="39">
        <v>36</v>
      </c>
    </row>
    <row r="102" spans="1:12" ht="12" customHeight="1">
      <c r="A102" s="5"/>
      <c r="B102" s="34">
        <v>83</v>
      </c>
      <c r="C102" s="94" t="s">
        <v>287</v>
      </c>
      <c r="D102" s="34" t="s">
        <v>15</v>
      </c>
      <c r="E102" s="63">
        <v>821179</v>
      </c>
      <c r="F102" s="39">
        <v>3410538211798</v>
      </c>
      <c r="G102" s="42">
        <v>373.89</v>
      </c>
      <c r="H102" s="35">
        <f t="shared" si="27"/>
        <v>459.88469999999995</v>
      </c>
      <c r="I102" s="36">
        <f t="shared" si="26"/>
        <v>2.64</v>
      </c>
      <c r="J102" s="37">
        <v>8</v>
      </c>
      <c r="K102" s="39" t="s">
        <v>79</v>
      </c>
      <c r="L102" s="39">
        <v>48</v>
      </c>
    </row>
    <row r="103" spans="1:12" ht="12" customHeight="1">
      <c r="B103" s="34">
        <v>84</v>
      </c>
      <c r="C103" s="94"/>
      <c r="D103" s="34" t="s">
        <v>16</v>
      </c>
      <c r="E103" s="63">
        <v>821181</v>
      </c>
      <c r="F103" s="39">
        <v>3410538211811</v>
      </c>
      <c r="G103" s="42">
        <v>423.33</v>
      </c>
      <c r="H103" s="35">
        <f t="shared" si="27"/>
        <v>520.69589999999994</v>
      </c>
      <c r="I103" s="36">
        <f t="shared" si="26"/>
        <v>2.97</v>
      </c>
      <c r="J103" s="37">
        <v>9</v>
      </c>
      <c r="K103" s="39" t="s">
        <v>78</v>
      </c>
      <c r="L103" s="39">
        <v>38</v>
      </c>
    </row>
    <row r="104" spans="1:12" ht="12" customHeight="1">
      <c r="B104" s="34">
        <v>85</v>
      </c>
      <c r="C104" s="94" t="s">
        <v>288</v>
      </c>
      <c r="D104" s="34" t="s">
        <v>17</v>
      </c>
      <c r="E104" s="63">
        <v>831042</v>
      </c>
      <c r="F104" s="39">
        <v>3410538310422</v>
      </c>
      <c r="G104" s="42">
        <v>463.5</v>
      </c>
      <c r="H104" s="35">
        <f t="shared" si="27"/>
        <v>570.10500000000002</v>
      </c>
      <c r="I104" s="36">
        <f t="shared" si="26"/>
        <v>4.125</v>
      </c>
      <c r="J104" s="37">
        <v>12.5</v>
      </c>
      <c r="K104" s="39" t="s">
        <v>80</v>
      </c>
      <c r="L104" s="39">
        <v>18</v>
      </c>
    </row>
    <row r="105" spans="1:12" ht="12" customHeight="1">
      <c r="B105" s="34">
        <v>86</v>
      </c>
      <c r="C105" s="94"/>
      <c r="D105" s="34" t="s">
        <v>18</v>
      </c>
      <c r="E105" s="63">
        <v>841133</v>
      </c>
      <c r="F105" s="39">
        <v>3410538411334</v>
      </c>
      <c r="G105" s="42">
        <v>525.30000000000007</v>
      </c>
      <c r="H105" s="35">
        <f t="shared" si="27"/>
        <v>646.11900000000003</v>
      </c>
      <c r="I105" s="36">
        <f t="shared" si="26"/>
        <v>5.61</v>
      </c>
      <c r="J105" s="37">
        <v>17</v>
      </c>
      <c r="K105" s="39" t="s">
        <v>81</v>
      </c>
      <c r="L105" s="39">
        <v>12</v>
      </c>
    </row>
    <row r="106" spans="1:12" ht="12" customHeight="1">
      <c r="B106" s="34">
        <v>87</v>
      </c>
      <c r="C106" s="96" t="s">
        <v>289</v>
      </c>
      <c r="D106" s="34" t="s">
        <v>17</v>
      </c>
      <c r="E106" s="41">
        <v>831091</v>
      </c>
      <c r="F106" s="39">
        <v>3410538310910</v>
      </c>
      <c r="G106" s="42">
        <v>467.62</v>
      </c>
      <c r="H106" s="35">
        <f t="shared" ref="H106:H113" si="28">G106*$H$4</f>
        <v>575.17259999999999</v>
      </c>
      <c r="I106" s="36">
        <f t="shared" si="26"/>
        <v>4.62</v>
      </c>
      <c r="J106" s="37">
        <v>14</v>
      </c>
      <c r="K106" s="39" t="s">
        <v>85</v>
      </c>
      <c r="L106" s="39">
        <v>24</v>
      </c>
    </row>
    <row r="107" spans="1:12" ht="12" customHeight="1">
      <c r="B107" s="34">
        <v>88</v>
      </c>
      <c r="C107" s="97"/>
      <c r="D107" s="34" t="s">
        <v>18</v>
      </c>
      <c r="E107" s="41">
        <v>841200</v>
      </c>
      <c r="F107" s="39">
        <v>3410538412003</v>
      </c>
      <c r="G107" s="42">
        <v>532.51</v>
      </c>
      <c r="H107" s="35">
        <f t="shared" si="28"/>
        <v>654.9873</v>
      </c>
      <c r="I107" s="36">
        <f t="shared" si="26"/>
        <v>5.28</v>
      </c>
      <c r="J107" s="37">
        <v>16</v>
      </c>
      <c r="K107" s="39" t="s">
        <v>86</v>
      </c>
      <c r="L107" s="39">
        <v>12</v>
      </c>
    </row>
    <row r="108" spans="1:12" ht="12" customHeight="1">
      <c r="B108" s="34">
        <v>89</v>
      </c>
      <c r="C108" s="97"/>
      <c r="D108" s="34" t="s">
        <v>19</v>
      </c>
      <c r="E108" s="41">
        <v>851178</v>
      </c>
      <c r="F108" s="39">
        <v>3410538511782</v>
      </c>
      <c r="G108" s="42">
        <v>588.13</v>
      </c>
      <c r="H108" s="35">
        <f t="shared" si="28"/>
        <v>723.3999</v>
      </c>
      <c r="I108" s="36">
        <f t="shared" si="26"/>
        <v>6.6000000000000005</v>
      </c>
      <c r="J108" s="37">
        <v>20</v>
      </c>
      <c r="K108" s="39" t="s">
        <v>87</v>
      </c>
      <c r="L108" s="39">
        <v>12</v>
      </c>
    </row>
    <row r="109" spans="1:12" ht="12" customHeight="1">
      <c r="B109" s="34">
        <v>90</v>
      </c>
      <c r="C109" s="97"/>
      <c r="D109" s="34" t="s">
        <v>20</v>
      </c>
      <c r="E109" s="41">
        <v>861206</v>
      </c>
      <c r="F109" s="39">
        <v>3410538612069</v>
      </c>
      <c r="G109" s="42">
        <v>660.23</v>
      </c>
      <c r="H109" s="35">
        <f t="shared" si="28"/>
        <v>812.0829</v>
      </c>
      <c r="I109" s="36">
        <f t="shared" si="26"/>
        <v>7.2600000000000007</v>
      </c>
      <c r="J109" s="37">
        <v>22</v>
      </c>
      <c r="K109" s="39" t="s">
        <v>88</v>
      </c>
      <c r="L109" s="39">
        <v>12</v>
      </c>
    </row>
    <row r="110" spans="1:12" ht="12" customHeight="1">
      <c r="B110" s="34">
        <v>91</v>
      </c>
      <c r="C110" s="98"/>
      <c r="D110" s="34" t="s">
        <v>21</v>
      </c>
      <c r="E110" s="41">
        <v>861215</v>
      </c>
      <c r="F110" s="39">
        <v>3410538612151</v>
      </c>
      <c r="G110" s="42">
        <v>673.62</v>
      </c>
      <c r="H110" s="35">
        <f t="shared" si="28"/>
        <v>828.55259999999998</v>
      </c>
      <c r="I110" s="36">
        <f t="shared" si="26"/>
        <v>9.57</v>
      </c>
      <c r="J110" s="37">
        <v>29</v>
      </c>
      <c r="K110" s="39" t="s">
        <v>89</v>
      </c>
      <c r="L110" s="39">
        <v>12</v>
      </c>
    </row>
    <row r="111" spans="1:12" ht="12" customHeight="1">
      <c r="B111" s="34">
        <v>92</v>
      </c>
      <c r="C111" s="94" t="s">
        <v>290</v>
      </c>
      <c r="D111" s="34" t="s">
        <v>18</v>
      </c>
      <c r="E111" s="41">
        <v>843016</v>
      </c>
      <c r="F111" s="39">
        <v>3410538430168</v>
      </c>
      <c r="G111" s="42">
        <v>591.22</v>
      </c>
      <c r="H111" s="35">
        <f t="shared" si="28"/>
        <v>727.20060000000001</v>
      </c>
      <c r="I111" s="36">
        <f t="shared" si="26"/>
        <v>5.28</v>
      </c>
      <c r="J111" s="37">
        <v>16</v>
      </c>
      <c r="K111" s="39" t="s">
        <v>82</v>
      </c>
      <c r="L111" s="39">
        <v>18</v>
      </c>
    </row>
    <row r="112" spans="1:12" ht="12" customHeight="1">
      <c r="B112" s="34">
        <v>93</v>
      </c>
      <c r="C112" s="94"/>
      <c r="D112" s="34" t="s">
        <v>19</v>
      </c>
      <c r="E112" s="41">
        <v>853045</v>
      </c>
      <c r="F112" s="38">
        <v>3410538530455</v>
      </c>
      <c r="G112" s="42">
        <v>612.85</v>
      </c>
      <c r="H112" s="35">
        <f t="shared" si="28"/>
        <v>753.80550000000005</v>
      </c>
      <c r="I112" s="36">
        <f t="shared" si="26"/>
        <v>6.6000000000000005</v>
      </c>
      <c r="J112" s="37">
        <v>20</v>
      </c>
      <c r="K112" s="39" t="s">
        <v>83</v>
      </c>
      <c r="L112" s="39">
        <v>12</v>
      </c>
    </row>
    <row r="113" spans="2:12" ht="12" customHeight="1">
      <c r="B113" s="34">
        <v>94</v>
      </c>
      <c r="C113" s="94"/>
      <c r="D113" s="34" t="s">
        <v>20</v>
      </c>
      <c r="E113" s="41">
        <v>863054</v>
      </c>
      <c r="F113" s="39">
        <v>3410538630544</v>
      </c>
      <c r="G113" s="42">
        <v>736.45</v>
      </c>
      <c r="H113" s="35">
        <f t="shared" si="28"/>
        <v>905.83350000000007</v>
      </c>
      <c r="I113" s="36">
        <f t="shared" si="26"/>
        <v>7.2600000000000007</v>
      </c>
      <c r="J113" s="37">
        <v>22</v>
      </c>
      <c r="K113" s="39" t="s">
        <v>84</v>
      </c>
      <c r="L113" s="39">
        <v>12</v>
      </c>
    </row>
    <row r="114" spans="2:12" ht="12" customHeight="1">
      <c r="B114" s="34">
        <v>95</v>
      </c>
      <c r="C114" s="96" t="s">
        <v>291</v>
      </c>
      <c r="D114" s="34" t="s">
        <v>17</v>
      </c>
      <c r="E114" s="41">
        <v>831184</v>
      </c>
      <c r="F114" s="39">
        <v>3410538311849</v>
      </c>
      <c r="G114" s="42">
        <v>583.495</v>
      </c>
      <c r="H114" s="35">
        <f t="shared" si="27"/>
        <v>717.69884999999999</v>
      </c>
      <c r="I114" s="36">
        <f t="shared" si="26"/>
        <v>4.7850000000000001</v>
      </c>
      <c r="J114" s="37">
        <v>14.5</v>
      </c>
      <c r="K114" s="39" t="s">
        <v>183</v>
      </c>
      <c r="L114" s="39">
        <v>27</v>
      </c>
    </row>
    <row r="115" spans="2:12" ht="12" customHeight="1">
      <c r="B115" s="34">
        <v>96</v>
      </c>
      <c r="C115" s="97"/>
      <c r="D115" s="34" t="s">
        <v>18</v>
      </c>
      <c r="E115" s="41">
        <v>841286</v>
      </c>
      <c r="F115" s="39">
        <v>3410538412867</v>
      </c>
      <c r="G115" s="42">
        <v>669.5</v>
      </c>
      <c r="H115" s="35">
        <f t="shared" si="27"/>
        <v>823.48500000000001</v>
      </c>
      <c r="I115" s="36">
        <f t="shared" si="26"/>
        <v>6.4350000000000005</v>
      </c>
      <c r="J115" s="37">
        <v>19.5</v>
      </c>
      <c r="K115" s="39" t="s">
        <v>184</v>
      </c>
      <c r="L115" s="39">
        <v>18</v>
      </c>
    </row>
    <row r="116" spans="2:12" ht="12" customHeight="1">
      <c r="B116" s="34">
        <v>97</v>
      </c>
      <c r="C116" s="97"/>
      <c r="D116" s="34" t="s">
        <v>166</v>
      </c>
      <c r="E116" s="41">
        <v>851267</v>
      </c>
      <c r="F116" s="39">
        <v>3410538512673</v>
      </c>
      <c r="G116" s="42">
        <v>827</v>
      </c>
      <c r="H116" s="35">
        <f t="shared" si="27"/>
        <v>1017.21</v>
      </c>
      <c r="I116" s="36">
        <f t="shared" si="26"/>
        <v>8.91</v>
      </c>
      <c r="J116" s="37">
        <v>27</v>
      </c>
      <c r="K116" s="39" t="s">
        <v>264</v>
      </c>
      <c r="L116" s="39">
        <v>8</v>
      </c>
    </row>
    <row r="117" spans="2:12" ht="12" customHeight="1">
      <c r="B117" s="34">
        <v>98</v>
      </c>
      <c r="C117" s="97"/>
      <c r="D117" s="34" t="s">
        <v>20</v>
      </c>
      <c r="E117" s="41">
        <v>861312</v>
      </c>
      <c r="F117" s="39">
        <v>3410538613127</v>
      </c>
      <c r="G117" s="42">
        <v>911</v>
      </c>
      <c r="H117" s="35">
        <f t="shared" si="27"/>
        <v>1120.53</v>
      </c>
      <c r="I117" s="36">
        <f t="shared" si="26"/>
        <v>10.56</v>
      </c>
      <c r="J117" s="37">
        <v>32</v>
      </c>
      <c r="K117" s="39" t="s">
        <v>265</v>
      </c>
      <c r="L117" s="39">
        <v>8</v>
      </c>
    </row>
    <row r="118" spans="2:12" ht="12" customHeight="1">
      <c r="B118" s="34">
        <v>99</v>
      </c>
      <c r="C118" s="98"/>
      <c r="D118" s="34" t="s">
        <v>22</v>
      </c>
      <c r="E118" s="41">
        <v>871221</v>
      </c>
      <c r="F118" s="39">
        <v>3410538712219</v>
      </c>
      <c r="G118" s="42">
        <v>1046.9949999999999</v>
      </c>
      <c r="H118" s="35">
        <f t="shared" si="27"/>
        <v>1287.8038499999998</v>
      </c>
      <c r="I118" s="36">
        <f t="shared" si="26"/>
        <v>13.860000000000001</v>
      </c>
      <c r="J118" s="37">
        <v>42</v>
      </c>
      <c r="K118" s="39" t="s">
        <v>266</v>
      </c>
      <c r="L118" s="39">
        <v>4</v>
      </c>
    </row>
    <row r="119" spans="2:12" ht="12" customHeight="1">
      <c r="B119" s="34">
        <v>100</v>
      </c>
      <c r="C119" s="115" t="s">
        <v>292</v>
      </c>
      <c r="D119" s="34">
        <v>50</v>
      </c>
      <c r="E119" s="41">
        <v>833010</v>
      </c>
      <c r="F119" s="39">
        <v>3410538330109</v>
      </c>
      <c r="G119" s="42">
        <v>950</v>
      </c>
      <c r="H119" s="35">
        <f t="shared" si="27"/>
        <v>1168.5</v>
      </c>
      <c r="I119" s="36">
        <f t="shared" si="26"/>
        <v>6.9300000000000006</v>
      </c>
      <c r="J119" s="37">
        <v>21</v>
      </c>
      <c r="K119" s="39" t="s">
        <v>156</v>
      </c>
      <c r="L119" s="39">
        <v>24</v>
      </c>
    </row>
    <row r="120" spans="2:12" ht="12" customHeight="1">
      <c r="B120" s="34">
        <v>101</v>
      </c>
      <c r="C120" s="115"/>
      <c r="D120" s="34">
        <v>80</v>
      </c>
      <c r="E120" s="41">
        <v>843027</v>
      </c>
      <c r="F120" s="39">
        <v>3410538430274</v>
      </c>
      <c r="G120" s="42">
        <v>1050</v>
      </c>
      <c r="H120" s="35">
        <f t="shared" si="27"/>
        <v>1291.5</v>
      </c>
      <c r="I120" s="36">
        <f t="shared" si="26"/>
        <v>9.57</v>
      </c>
      <c r="J120" s="37">
        <v>29</v>
      </c>
      <c r="K120" s="39" t="s">
        <v>157</v>
      </c>
      <c r="L120" s="39">
        <v>12</v>
      </c>
    </row>
    <row r="121" spans="2:12" ht="12" customHeight="1">
      <c r="B121" s="34">
        <v>102</v>
      </c>
      <c r="C121" s="115"/>
      <c r="D121" s="34">
        <v>100</v>
      </c>
      <c r="E121" s="41">
        <v>853058</v>
      </c>
      <c r="F121" s="39">
        <v>3410538530585</v>
      </c>
      <c r="G121" s="42">
        <v>1100</v>
      </c>
      <c r="H121" s="35">
        <f t="shared" si="27"/>
        <v>1353</v>
      </c>
      <c r="I121" s="36">
        <f t="shared" si="26"/>
        <v>11.22</v>
      </c>
      <c r="J121" s="37">
        <v>34</v>
      </c>
      <c r="K121" s="39" t="s">
        <v>158</v>
      </c>
      <c r="L121" s="39">
        <v>12</v>
      </c>
    </row>
    <row r="122" spans="2:12" ht="12" customHeight="1">
      <c r="B122" s="34">
        <v>103</v>
      </c>
      <c r="C122" s="115" t="s">
        <v>293</v>
      </c>
      <c r="D122" s="34">
        <v>50</v>
      </c>
      <c r="E122" s="41">
        <v>831180</v>
      </c>
      <c r="F122" s="39">
        <v>3410538311801</v>
      </c>
      <c r="G122" s="42">
        <v>1350</v>
      </c>
      <c r="H122" s="35">
        <f t="shared" si="27"/>
        <v>1660.5</v>
      </c>
      <c r="I122" s="36">
        <f t="shared" si="26"/>
        <v>8.0850000000000009</v>
      </c>
      <c r="J122" s="37">
        <v>24.5</v>
      </c>
      <c r="K122" s="39" t="s">
        <v>156</v>
      </c>
      <c r="L122" s="39">
        <v>24</v>
      </c>
    </row>
    <row r="123" spans="2:12" ht="12" customHeight="1">
      <c r="B123" s="34">
        <v>104</v>
      </c>
      <c r="C123" s="115"/>
      <c r="D123" s="34">
        <v>80</v>
      </c>
      <c r="E123" s="41">
        <v>841278</v>
      </c>
      <c r="F123" s="39">
        <v>3410538412782</v>
      </c>
      <c r="G123" s="42">
        <v>1450</v>
      </c>
      <c r="H123" s="35">
        <f t="shared" si="27"/>
        <v>1783.5</v>
      </c>
      <c r="I123" s="36">
        <f t="shared" si="26"/>
        <v>10.725</v>
      </c>
      <c r="J123" s="37">
        <v>32.5</v>
      </c>
      <c r="K123" s="39" t="s">
        <v>157</v>
      </c>
      <c r="L123" s="39">
        <v>12</v>
      </c>
    </row>
    <row r="124" spans="2:12" ht="12" customHeight="1">
      <c r="B124" s="34">
        <v>105</v>
      </c>
      <c r="C124" s="115"/>
      <c r="D124" s="34">
        <v>100</v>
      </c>
      <c r="E124" s="41">
        <v>851261</v>
      </c>
      <c r="F124" s="39">
        <v>3410538512611</v>
      </c>
      <c r="G124" s="42">
        <v>1550</v>
      </c>
      <c r="H124" s="35">
        <f t="shared" si="27"/>
        <v>1906.5</v>
      </c>
      <c r="I124" s="36">
        <f t="shared" si="26"/>
        <v>12.375</v>
      </c>
      <c r="J124" s="37">
        <v>37.5</v>
      </c>
      <c r="K124" s="39" t="s">
        <v>158</v>
      </c>
      <c r="L124" s="39">
        <v>12</v>
      </c>
    </row>
    <row r="125" spans="2:12" ht="12" customHeight="1">
      <c r="B125" s="34">
        <v>106</v>
      </c>
      <c r="C125" s="94" t="s">
        <v>294</v>
      </c>
      <c r="D125" s="34" t="s">
        <v>22</v>
      </c>
      <c r="E125" s="63">
        <v>154115</v>
      </c>
      <c r="F125" s="39">
        <v>3410531541151</v>
      </c>
      <c r="G125" s="42">
        <v>2251.58</v>
      </c>
      <c r="H125" s="35">
        <f t="shared" si="27"/>
        <v>2769.4433999999997</v>
      </c>
      <c r="I125" s="36">
        <f t="shared" si="26"/>
        <v>12.870000000000001</v>
      </c>
      <c r="J125" s="37">
        <v>39</v>
      </c>
      <c r="K125" s="39" t="s">
        <v>90</v>
      </c>
      <c r="L125" s="39">
        <v>4</v>
      </c>
    </row>
    <row r="126" spans="2:12" ht="12" customHeight="1">
      <c r="B126" s="34">
        <v>107</v>
      </c>
      <c r="C126" s="94"/>
      <c r="D126" s="34" t="s">
        <v>23</v>
      </c>
      <c r="E126" s="63">
        <v>154420</v>
      </c>
      <c r="F126" s="39">
        <v>3410531544206</v>
      </c>
      <c r="G126" s="42">
        <v>2363.85</v>
      </c>
      <c r="H126" s="35">
        <f t="shared" si="27"/>
        <v>2907.5355</v>
      </c>
      <c r="I126" s="36">
        <f t="shared" si="26"/>
        <v>16.170000000000002</v>
      </c>
      <c r="J126" s="37">
        <v>49</v>
      </c>
      <c r="K126" s="39" t="s">
        <v>91</v>
      </c>
      <c r="L126" s="39">
        <v>2</v>
      </c>
    </row>
    <row r="127" spans="2:12" ht="12" customHeight="1">
      <c r="B127" s="34">
        <v>108</v>
      </c>
      <c r="C127" s="94"/>
      <c r="D127" s="34" t="s">
        <v>24</v>
      </c>
      <c r="E127" s="63">
        <v>154430</v>
      </c>
      <c r="F127" s="39">
        <v>3410531544305</v>
      </c>
      <c r="G127" s="42">
        <v>2532.77</v>
      </c>
      <c r="H127" s="35">
        <f t="shared" si="27"/>
        <v>3115.3071</v>
      </c>
      <c r="I127" s="36">
        <f t="shared" si="26"/>
        <v>24.09</v>
      </c>
      <c r="J127" s="37">
        <v>73</v>
      </c>
      <c r="K127" s="39" t="s">
        <v>92</v>
      </c>
      <c r="L127" s="39">
        <v>2</v>
      </c>
    </row>
    <row r="128" spans="2:12" ht="12" customHeight="1">
      <c r="B128" s="34">
        <v>109</v>
      </c>
      <c r="C128" s="94" t="s">
        <v>295</v>
      </c>
      <c r="D128" s="34" t="s">
        <v>23</v>
      </c>
      <c r="E128" s="63">
        <v>882101</v>
      </c>
      <c r="F128" s="39">
        <v>3410538821010</v>
      </c>
      <c r="G128" s="42">
        <v>1648</v>
      </c>
      <c r="H128" s="35">
        <f t="shared" si="27"/>
        <v>2027.04</v>
      </c>
      <c r="I128" s="36">
        <f t="shared" si="26"/>
        <v>16.5</v>
      </c>
      <c r="J128" s="37">
        <v>50</v>
      </c>
      <c r="K128" s="39" t="s">
        <v>93</v>
      </c>
      <c r="L128" s="39">
        <v>4</v>
      </c>
    </row>
    <row r="129" spans="2:13" ht="12" customHeight="1">
      <c r="B129" s="34">
        <v>110</v>
      </c>
      <c r="C129" s="94"/>
      <c r="D129" s="34" t="s">
        <v>24</v>
      </c>
      <c r="E129" s="63">
        <v>892119</v>
      </c>
      <c r="F129" s="39">
        <v>3410538921192</v>
      </c>
      <c r="G129" s="42">
        <v>1783.96</v>
      </c>
      <c r="H129" s="35">
        <f t="shared" si="27"/>
        <v>2194.2708000000002</v>
      </c>
      <c r="I129" s="36">
        <f t="shared" si="26"/>
        <v>24.09</v>
      </c>
      <c r="J129" s="37">
        <v>73</v>
      </c>
      <c r="K129" s="39" t="s">
        <v>94</v>
      </c>
      <c r="L129" s="39">
        <v>4</v>
      </c>
    </row>
    <row r="130" spans="2:13" ht="12" customHeight="1">
      <c r="B130" s="34">
        <v>111</v>
      </c>
      <c r="C130" s="94" t="s">
        <v>296</v>
      </c>
      <c r="D130" s="34" t="s">
        <v>25</v>
      </c>
      <c r="E130" s="63">
        <v>630413</v>
      </c>
      <c r="F130" s="39">
        <v>3410536304133</v>
      </c>
      <c r="G130" s="42">
        <v>9548.1</v>
      </c>
      <c r="H130" s="35">
        <f t="shared" si="27"/>
        <v>11744.163</v>
      </c>
      <c r="I130" s="36">
        <f t="shared" si="26"/>
        <v>36.96</v>
      </c>
      <c r="J130" s="37">
        <v>112</v>
      </c>
      <c r="K130" s="39" t="s">
        <v>74</v>
      </c>
      <c r="L130" s="39">
        <v>1</v>
      </c>
    </row>
    <row r="131" spans="2:13" ht="12" customHeight="1">
      <c r="B131" s="34">
        <v>112</v>
      </c>
      <c r="C131" s="94"/>
      <c r="D131" s="34" t="s">
        <v>26</v>
      </c>
      <c r="E131" s="63">
        <v>630414</v>
      </c>
      <c r="F131" s="39">
        <v>3410536304140</v>
      </c>
      <c r="G131" s="42">
        <v>10874.225</v>
      </c>
      <c r="H131" s="35">
        <f t="shared" si="27"/>
        <v>13375.29675</v>
      </c>
      <c r="I131" s="36">
        <f t="shared" si="26"/>
        <v>40.260000000000005</v>
      </c>
      <c r="J131" s="37">
        <v>122</v>
      </c>
      <c r="K131" s="39" t="s">
        <v>74</v>
      </c>
      <c r="L131" s="39">
        <v>1</v>
      </c>
    </row>
    <row r="132" spans="2:13" ht="12" customHeight="1">
      <c r="B132" s="34">
        <v>113</v>
      </c>
      <c r="C132" s="94"/>
      <c r="D132" s="34" t="s">
        <v>27</v>
      </c>
      <c r="E132" s="63">
        <v>630415</v>
      </c>
      <c r="F132" s="39">
        <v>3410536304157</v>
      </c>
      <c r="G132" s="42">
        <v>11669.9</v>
      </c>
      <c r="H132" s="35">
        <f t="shared" si="27"/>
        <v>14353.976999999999</v>
      </c>
      <c r="I132" s="36">
        <f t="shared" si="26"/>
        <v>51.150000000000006</v>
      </c>
      <c r="J132" s="37">
        <v>155</v>
      </c>
      <c r="K132" s="39" t="s">
        <v>75</v>
      </c>
      <c r="L132" s="39">
        <v>1</v>
      </c>
    </row>
    <row r="133" spans="2:13" ht="12" customHeight="1">
      <c r="B133" s="34">
        <v>114</v>
      </c>
      <c r="C133" s="94"/>
      <c r="D133" s="34" t="s">
        <v>28</v>
      </c>
      <c r="E133" s="63">
        <v>630425</v>
      </c>
      <c r="F133" s="39">
        <v>3410536304256</v>
      </c>
      <c r="G133" s="42">
        <v>13791.7</v>
      </c>
      <c r="H133" s="35">
        <f t="shared" si="27"/>
        <v>16963.791000000001</v>
      </c>
      <c r="I133" s="36">
        <f t="shared" si="26"/>
        <v>80.850000000000009</v>
      </c>
      <c r="J133" s="37">
        <v>245</v>
      </c>
      <c r="K133" s="39" t="s">
        <v>76</v>
      </c>
      <c r="L133" s="39">
        <v>1</v>
      </c>
    </row>
    <row r="134" spans="2:13" ht="12" customHeight="1">
      <c r="B134" s="34">
        <v>115</v>
      </c>
      <c r="C134" s="94"/>
      <c r="D134" s="34" t="s">
        <v>29</v>
      </c>
      <c r="E134" s="63">
        <v>630419</v>
      </c>
      <c r="F134" s="39">
        <v>3410536304195</v>
      </c>
      <c r="G134" s="42">
        <v>16709.689999999999</v>
      </c>
      <c r="H134" s="35">
        <f t="shared" si="27"/>
        <v>20552.918699999998</v>
      </c>
      <c r="I134" s="36">
        <f t="shared" si="26"/>
        <v>118.80000000000001</v>
      </c>
      <c r="J134" s="37">
        <v>360</v>
      </c>
      <c r="K134" s="39" t="s">
        <v>77</v>
      </c>
      <c r="L134" s="39">
        <v>1</v>
      </c>
    </row>
    <row r="135" spans="2:13" ht="12" customHeight="1">
      <c r="B135" s="34">
        <v>116</v>
      </c>
      <c r="C135" s="94"/>
      <c r="D135" s="34" t="s">
        <v>30</v>
      </c>
      <c r="E135" s="63">
        <v>630420</v>
      </c>
      <c r="F135" s="39">
        <v>3410536304201</v>
      </c>
      <c r="G135" s="42">
        <v>18035.3</v>
      </c>
      <c r="H135" s="35">
        <f t="shared" si="27"/>
        <v>22183.418999999998</v>
      </c>
      <c r="I135" s="36">
        <f t="shared" si="26"/>
        <v>136.95000000000002</v>
      </c>
      <c r="J135" s="37">
        <v>415</v>
      </c>
      <c r="K135" s="39" t="s">
        <v>95</v>
      </c>
      <c r="L135" s="39">
        <v>1</v>
      </c>
    </row>
    <row r="136" spans="2:13" ht="12" customHeight="1">
      <c r="B136" s="34">
        <v>117</v>
      </c>
      <c r="C136" s="94"/>
      <c r="D136" s="34" t="s">
        <v>31</v>
      </c>
      <c r="E136" s="63">
        <v>630422</v>
      </c>
      <c r="F136" s="39">
        <v>3410536304225</v>
      </c>
      <c r="G136" s="42">
        <v>19892.39</v>
      </c>
      <c r="H136" s="35">
        <f t="shared" si="27"/>
        <v>24467.6397</v>
      </c>
      <c r="I136" s="36">
        <f t="shared" si="26"/>
        <v>157.74</v>
      </c>
      <c r="J136" s="37">
        <v>478</v>
      </c>
      <c r="K136" s="39" t="s">
        <v>96</v>
      </c>
      <c r="L136" s="39">
        <v>1</v>
      </c>
    </row>
    <row r="137" spans="2:13" ht="12" customHeight="1">
      <c r="B137" s="65" t="s">
        <v>148</v>
      </c>
      <c r="C137" s="51" t="s">
        <v>254</v>
      </c>
      <c r="D137" s="66"/>
      <c r="E137" s="67"/>
      <c r="F137" s="68"/>
      <c r="G137" s="69"/>
      <c r="H137" s="70"/>
      <c r="I137" s="71"/>
      <c r="J137" s="72"/>
      <c r="K137" s="73"/>
      <c r="L137" s="73"/>
    </row>
    <row r="138" spans="2:13" ht="12" customHeight="1">
      <c r="B138" s="52" t="s">
        <v>39</v>
      </c>
      <c r="C138" s="58"/>
      <c r="D138" s="58"/>
      <c r="E138" s="58"/>
      <c r="F138" s="58"/>
      <c r="G138" s="58"/>
      <c r="H138" s="58"/>
      <c r="I138" s="58"/>
      <c r="J138" s="58"/>
      <c r="K138" s="74"/>
      <c r="L138" s="74"/>
    </row>
    <row r="139" spans="2:13" ht="16.5" customHeight="1">
      <c r="B139" s="25" t="s">
        <v>0</v>
      </c>
      <c r="C139" s="100" t="s">
        <v>46</v>
      </c>
      <c r="D139" s="101"/>
      <c r="E139" s="28" t="s">
        <v>64</v>
      </c>
      <c r="F139" s="29" t="s">
        <v>65</v>
      </c>
      <c r="G139" s="29" t="s">
        <v>2</v>
      </c>
      <c r="H139" s="29" t="s">
        <v>3</v>
      </c>
      <c r="I139" s="30" t="s">
        <v>42</v>
      </c>
      <c r="J139" s="31" t="s">
        <v>52</v>
      </c>
      <c r="K139" s="32" t="s">
        <v>63</v>
      </c>
      <c r="L139" s="32" t="s">
        <v>66</v>
      </c>
    </row>
    <row r="140" spans="2:13" ht="12" customHeight="1">
      <c r="B140" s="34">
        <v>118</v>
      </c>
      <c r="C140" s="90" t="s">
        <v>151</v>
      </c>
      <c r="D140" s="91"/>
      <c r="E140" s="41" t="s">
        <v>372</v>
      </c>
      <c r="F140" s="39">
        <v>3410530091343</v>
      </c>
      <c r="G140" s="42">
        <v>170</v>
      </c>
      <c r="H140" s="35">
        <f>G140*$H$4</f>
        <v>209.1</v>
      </c>
      <c r="I140" s="36">
        <f t="shared" ref="I140:I142" si="29">J140*$I$4</f>
        <v>0.16500000000000001</v>
      </c>
      <c r="J140" s="25">
        <v>0.5</v>
      </c>
      <c r="K140" s="38" t="s">
        <v>145</v>
      </c>
      <c r="L140" s="38">
        <v>1</v>
      </c>
    </row>
    <row r="141" spans="2:13" s="22" customFormat="1" ht="12" customHeight="1">
      <c r="B141" s="34">
        <v>119</v>
      </c>
      <c r="C141" s="75" t="s">
        <v>160</v>
      </c>
      <c r="D141" s="76"/>
      <c r="E141" s="41" t="s">
        <v>362</v>
      </c>
      <c r="F141" s="39">
        <v>3546330290287</v>
      </c>
      <c r="G141" s="42">
        <v>1040</v>
      </c>
      <c r="H141" s="35">
        <f t="shared" ref="H141:H142" si="30">G141*$H$4</f>
        <v>1279.2</v>
      </c>
      <c r="I141" s="36">
        <f t="shared" si="29"/>
        <v>1.6500000000000001</v>
      </c>
      <c r="J141" s="25">
        <v>5</v>
      </c>
      <c r="K141" s="38" t="s">
        <v>159</v>
      </c>
      <c r="L141" s="38">
        <v>1</v>
      </c>
      <c r="M141" s="1"/>
    </row>
    <row r="142" spans="2:13" ht="12" customHeight="1">
      <c r="B142" s="34">
        <v>120</v>
      </c>
      <c r="C142" s="109" t="s">
        <v>167</v>
      </c>
      <c r="D142" s="110"/>
      <c r="E142" s="63" t="s">
        <v>361</v>
      </c>
      <c r="F142" s="39">
        <v>3410530092319</v>
      </c>
      <c r="G142" s="42">
        <v>206</v>
      </c>
      <c r="H142" s="35">
        <f t="shared" si="30"/>
        <v>253.38</v>
      </c>
      <c r="I142" s="36">
        <f t="shared" si="29"/>
        <v>0.99</v>
      </c>
      <c r="J142" s="25">
        <v>3</v>
      </c>
      <c r="K142" s="38" t="s">
        <v>146</v>
      </c>
      <c r="L142" s="38">
        <v>1</v>
      </c>
    </row>
    <row r="143" spans="2:13" ht="12" customHeight="1">
      <c r="B143" s="99" t="s">
        <v>41</v>
      </c>
      <c r="C143" s="99"/>
      <c r="D143" s="54"/>
      <c r="E143" s="55"/>
      <c r="F143" s="56"/>
      <c r="G143" s="56"/>
      <c r="H143" s="56"/>
      <c r="I143" s="57"/>
      <c r="J143" s="58"/>
      <c r="K143" s="58"/>
      <c r="L143" s="58"/>
    </row>
    <row r="144" spans="2:13" ht="12" customHeight="1">
      <c r="B144" s="99"/>
      <c r="C144" s="99"/>
      <c r="D144" s="58"/>
      <c r="E144" s="58"/>
      <c r="F144" s="58"/>
      <c r="G144" s="58"/>
      <c r="H144" s="58"/>
      <c r="I144" s="58"/>
      <c r="J144" s="58"/>
      <c r="K144" s="58"/>
      <c r="L144" s="58"/>
    </row>
    <row r="145" spans="2:13" ht="15.75" customHeight="1">
      <c r="B145" s="59" t="s">
        <v>0</v>
      </c>
      <c r="C145" s="26" t="s">
        <v>46</v>
      </c>
      <c r="D145" s="27" t="s">
        <v>14</v>
      </c>
      <c r="E145" s="28" t="s">
        <v>64</v>
      </c>
      <c r="F145" s="29" t="s">
        <v>65</v>
      </c>
      <c r="G145" s="29" t="s">
        <v>11</v>
      </c>
      <c r="H145" s="64" t="s">
        <v>3</v>
      </c>
      <c r="I145" s="30" t="s">
        <v>42</v>
      </c>
      <c r="J145" s="31" t="s">
        <v>52</v>
      </c>
      <c r="K145" s="32" t="s">
        <v>53</v>
      </c>
      <c r="L145" s="32" t="s">
        <v>66</v>
      </c>
    </row>
    <row r="146" spans="2:13" ht="12" customHeight="1">
      <c r="B146" s="34">
        <v>121</v>
      </c>
      <c r="C146" s="94" t="s">
        <v>297</v>
      </c>
      <c r="D146" s="34" t="s">
        <v>19</v>
      </c>
      <c r="E146" s="41">
        <v>854019</v>
      </c>
      <c r="F146" s="39">
        <v>3410538540195</v>
      </c>
      <c r="G146" s="42">
        <v>740</v>
      </c>
      <c r="H146" s="35">
        <f>G146*$H$4</f>
        <v>910.19999999999993</v>
      </c>
      <c r="I146" s="36">
        <f t="shared" ref="I146:I166" si="31">J146*$I$4</f>
        <v>7.2600000000000007</v>
      </c>
      <c r="J146" s="37">
        <v>22</v>
      </c>
      <c r="K146" s="39" t="s">
        <v>197</v>
      </c>
      <c r="L146" s="39">
        <v>12</v>
      </c>
    </row>
    <row r="147" spans="2:13" ht="12" customHeight="1">
      <c r="B147" s="34">
        <v>122</v>
      </c>
      <c r="C147" s="94"/>
      <c r="D147" s="34" t="s">
        <v>20</v>
      </c>
      <c r="E147" s="41">
        <v>864026</v>
      </c>
      <c r="F147" s="39">
        <v>3410538640260</v>
      </c>
      <c r="G147" s="42">
        <v>796</v>
      </c>
      <c r="H147" s="35">
        <f t="shared" ref="H147:H166" si="32">G147*$H$4</f>
        <v>979.08</v>
      </c>
      <c r="I147" s="36">
        <f t="shared" si="31"/>
        <v>8.4150000000000009</v>
      </c>
      <c r="J147" s="37">
        <v>25.5</v>
      </c>
      <c r="K147" s="39" t="s">
        <v>196</v>
      </c>
      <c r="L147" s="39">
        <v>12</v>
      </c>
    </row>
    <row r="148" spans="2:13" ht="12" customHeight="1">
      <c r="B148" s="34">
        <v>123</v>
      </c>
      <c r="C148" s="94" t="s">
        <v>298</v>
      </c>
      <c r="D148" s="37" t="s">
        <v>22</v>
      </c>
      <c r="E148" s="63">
        <v>874031</v>
      </c>
      <c r="F148" s="39">
        <v>3410538740311</v>
      </c>
      <c r="G148" s="42">
        <v>1660.64</v>
      </c>
      <c r="H148" s="35">
        <f t="shared" si="32"/>
        <v>2042.5872000000002</v>
      </c>
      <c r="I148" s="36">
        <f t="shared" si="31"/>
        <v>16.830000000000002</v>
      </c>
      <c r="J148" s="37">
        <v>51</v>
      </c>
      <c r="K148" s="39" t="s">
        <v>72</v>
      </c>
      <c r="L148" s="39">
        <v>2</v>
      </c>
    </row>
    <row r="149" spans="2:13" ht="14.25" customHeight="1">
      <c r="B149" s="34">
        <v>124</v>
      </c>
      <c r="C149" s="94"/>
      <c r="D149" s="34" t="s">
        <v>23</v>
      </c>
      <c r="E149" s="63">
        <v>884027</v>
      </c>
      <c r="F149" s="39">
        <v>3410538840271</v>
      </c>
      <c r="G149" s="42">
        <v>1865.01</v>
      </c>
      <c r="H149" s="35">
        <f t="shared" si="32"/>
        <v>2293.9623000000001</v>
      </c>
      <c r="I149" s="36">
        <f t="shared" si="31"/>
        <v>20.46</v>
      </c>
      <c r="J149" s="37">
        <v>62</v>
      </c>
      <c r="K149" s="39" t="s">
        <v>73</v>
      </c>
      <c r="L149" s="39">
        <v>2</v>
      </c>
    </row>
    <row r="150" spans="2:13" ht="14.25" customHeight="1">
      <c r="B150" s="34">
        <v>125</v>
      </c>
      <c r="C150" s="96" t="s">
        <v>299</v>
      </c>
      <c r="D150" s="34" t="s">
        <v>224</v>
      </c>
      <c r="E150" s="41" t="s">
        <v>365</v>
      </c>
      <c r="F150" s="47">
        <v>3410530279628</v>
      </c>
      <c r="G150" s="42">
        <v>2000</v>
      </c>
      <c r="H150" s="35">
        <f t="shared" si="32"/>
        <v>2460</v>
      </c>
      <c r="I150" s="36">
        <f t="shared" si="31"/>
        <v>18.150000000000002</v>
      </c>
      <c r="J150" s="37">
        <v>55</v>
      </c>
      <c r="K150" s="39" t="s">
        <v>234</v>
      </c>
      <c r="L150" s="39">
        <v>1</v>
      </c>
    </row>
    <row r="151" spans="2:13" ht="14.25" customHeight="1">
      <c r="B151" s="34">
        <v>126</v>
      </c>
      <c r="C151" s="97"/>
      <c r="D151" s="34" t="s">
        <v>23</v>
      </c>
      <c r="E151" s="41" t="s">
        <v>366</v>
      </c>
      <c r="F151" s="47">
        <v>3410530279635</v>
      </c>
      <c r="G151" s="42">
        <v>2200</v>
      </c>
      <c r="H151" s="35">
        <f t="shared" si="32"/>
        <v>2706</v>
      </c>
      <c r="I151" s="36">
        <f t="shared" si="31"/>
        <v>23.1</v>
      </c>
      <c r="J151" s="37">
        <v>70</v>
      </c>
      <c r="K151" s="39" t="s">
        <v>235</v>
      </c>
      <c r="L151" s="39">
        <v>1</v>
      </c>
    </row>
    <row r="152" spans="2:13" ht="14.25" customHeight="1">
      <c r="B152" s="34">
        <v>127</v>
      </c>
      <c r="C152" s="98"/>
      <c r="D152" s="34" t="s">
        <v>24</v>
      </c>
      <c r="E152" s="41" t="s">
        <v>367</v>
      </c>
      <c r="F152" s="47">
        <v>3410530279642</v>
      </c>
      <c r="G152" s="42">
        <v>2400</v>
      </c>
      <c r="H152" s="35">
        <f t="shared" si="32"/>
        <v>2952</v>
      </c>
      <c r="I152" s="36">
        <f t="shared" si="31"/>
        <v>33</v>
      </c>
      <c r="J152" s="37">
        <v>100</v>
      </c>
      <c r="K152" s="39" t="s">
        <v>236</v>
      </c>
      <c r="L152" s="39">
        <v>1</v>
      </c>
    </row>
    <row r="153" spans="2:13" ht="12" customHeight="1">
      <c r="B153" s="34">
        <v>128</v>
      </c>
      <c r="C153" s="97" t="s">
        <v>300</v>
      </c>
      <c r="D153" s="34" t="s">
        <v>23</v>
      </c>
      <c r="E153" s="41" t="s">
        <v>368</v>
      </c>
      <c r="F153" s="39">
        <v>3410530908856</v>
      </c>
      <c r="G153" s="42">
        <v>3605</v>
      </c>
      <c r="H153" s="35">
        <f t="shared" si="32"/>
        <v>4434.1499999999996</v>
      </c>
      <c r="I153" s="36">
        <f t="shared" si="31"/>
        <v>31.020000000000003</v>
      </c>
      <c r="J153" s="37">
        <v>94</v>
      </c>
      <c r="K153" s="39" t="s">
        <v>187</v>
      </c>
      <c r="L153" s="39">
        <v>1</v>
      </c>
    </row>
    <row r="154" spans="2:13" ht="12" customHeight="1">
      <c r="B154" s="34">
        <v>129</v>
      </c>
      <c r="C154" s="97"/>
      <c r="D154" s="34" t="s">
        <v>24</v>
      </c>
      <c r="E154" s="41" t="s">
        <v>369</v>
      </c>
      <c r="F154" s="39">
        <v>3410530908863</v>
      </c>
      <c r="G154" s="42">
        <v>4635</v>
      </c>
      <c r="H154" s="35">
        <f t="shared" si="32"/>
        <v>5701.05</v>
      </c>
      <c r="I154" s="36">
        <f t="shared" si="31"/>
        <v>40.92</v>
      </c>
      <c r="J154" s="37">
        <v>124</v>
      </c>
      <c r="K154" s="39" t="s">
        <v>188</v>
      </c>
      <c r="L154" s="39">
        <v>1</v>
      </c>
    </row>
    <row r="155" spans="2:13" ht="12" customHeight="1">
      <c r="B155" s="34">
        <v>130</v>
      </c>
      <c r="C155" s="97"/>
      <c r="D155" s="34" t="s">
        <v>100</v>
      </c>
      <c r="E155" s="41" t="s">
        <v>370</v>
      </c>
      <c r="F155" s="39">
        <v>3410530908870</v>
      </c>
      <c r="G155" s="42">
        <v>5150</v>
      </c>
      <c r="H155" s="35">
        <f t="shared" si="32"/>
        <v>6334.5</v>
      </c>
      <c r="I155" s="36">
        <f t="shared" si="31"/>
        <v>57.09</v>
      </c>
      <c r="J155" s="37">
        <v>173</v>
      </c>
      <c r="K155" s="39" t="s">
        <v>189</v>
      </c>
      <c r="L155" s="39">
        <v>1</v>
      </c>
    </row>
    <row r="156" spans="2:13" ht="12" customHeight="1">
      <c r="B156" s="34">
        <v>131</v>
      </c>
      <c r="C156" s="98"/>
      <c r="D156" s="34" t="s">
        <v>25</v>
      </c>
      <c r="E156" s="41" t="s">
        <v>371</v>
      </c>
      <c r="F156" s="39">
        <v>3410530908887</v>
      </c>
      <c r="G156" s="42">
        <v>5665</v>
      </c>
      <c r="H156" s="35">
        <f t="shared" si="32"/>
        <v>6967.95</v>
      </c>
      <c r="I156" s="36">
        <f t="shared" si="31"/>
        <v>60.720000000000006</v>
      </c>
      <c r="J156" s="37">
        <v>184</v>
      </c>
      <c r="K156" s="39" t="s">
        <v>190</v>
      </c>
      <c r="L156" s="39">
        <v>1</v>
      </c>
    </row>
    <row r="157" spans="2:13" ht="12" customHeight="1">
      <c r="B157" s="34">
        <v>132</v>
      </c>
      <c r="C157" s="94" t="s">
        <v>301</v>
      </c>
      <c r="D157" s="34" t="s">
        <v>25</v>
      </c>
      <c r="E157" s="41">
        <v>640420</v>
      </c>
      <c r="F157" s="39">
        <v>3410536404208</v>
      </c>
      <c r="G157" s="42">
        <v>6303.6</v>
      </c>
      <c r="H157" s="35">
        <f t="shared" si="32"/>
        <v>7753.4279999999999</v>
      </c>
      <c r="I157" s="36">
        <f t="shared" si="31"/>
        <v>37.950000000000003</v>
      </c>
      <c r="J157" s="37">
        <v>115</v>
      </c>
      <c r="K157" s="39" t="s">
        <v>191</v>
      </c>
      <c r="L157" s="39">
        <v>1</v>
      </c>
    </row>
    <row r="158" spans="2:13" s="10" customFormat="1" ht="12" customHeight="1">
      <c r="B158" s="34">
        <v>133</v>
      </c>
      <c r="C158" s="94"/>
      <c r="D158" s="34" t="s">
        <v>26</v>
      </c>
      <c r="E158" s="41">
        <v>640421</v>
      </c>
      <c r="F158" s="39">
        <v>3410536404215</v>
      </c>
      <c r="G158" s="42">
        <v>7354.2</v>
      </c>
      <c r="H158" s="35">
        <f t="shared" si="32"/>
        <v>9045.6659999999993</v>
      </c>
      <c r="I158" s="36">
        <f t="shared" si="31"/>
        <v>54.45</v>
      </c>
      <c r="J158" s="37">
        <v>165</v>
      </c>
      <c r="K158" s="39" t="s">
        <v>192</v>
      </c>
      <c r="L158" s="39">
        <v>1</v>
      </c>
      <c r="M158" s="1"/>
    </row>
    <row r="159" spans="2:13" ht="12" customHeight="1">
      <c r="B159" s="34">
        <v>134</v>
      </c>
      <c r="C159" s="94"/>
      <c r="D159" s="34" t="s">
        <v>27</v>
      </c>
      <c r="E159" s="63">
        <v>640422</v>
      </c>
      <c r="F159" s="39">
        <v>3410536404222</v>
      </c>
      <c r="G159" s="42">
        <v>7879.5</v>
      </c>
      <c r="H159" s="35">
        <f t="shared" si="32"/>
        <v>9691.7849999999999</v>
      </c>
      <c r="I159" s="36">
        <f t="shared" si="31"/>
        <v>67.650000000000006</v>
      </c>
      <c r="J159" s="37">
        <v>205</v>
      </c>
      <c r="K159" s="39" t="s">
        <v>193</v>
      </c>
      <c r="L159" s="39">
        <v>1</v>
      </c>
    </row>
    <row r="160" spans="2:13" ht="12" customHeight="1">
      <c r="B160" s="34">
        <v>135</v>
      </c>
      <c r="C160" s="94"/>
      <c r="D160" s="37" t="s">
        <v>28</v>
      </c>
      <c r="E160" s="63">
        <v>640424</v>
      </c>
      <c r="F160" s="39">
        <v>3410536404246</v>
      </c>
      <c r="G160" s="42">
        <v>10506</v>
      </c>
      <c r="H160" s="35">
        <f t="shared" si="32"/>
        <v>12922.38</v>
      </c>
      <c r="I160" s="36">
        <f t="shared" si="31"/>
        <v>105.60000000000001</v>
      </c>
      <c r="J160" s="37">
        <v>320</v>
      </c>
      <c r="K160" s="39" t="s">
        <v>194</v>
      </c>
      <c r="L160" s="39">
        <v>1</v>
      </c>
    </row>
    <row r="161" spans="1:248" ht="12" customHeight="1">
      <c r="B161" s="34">
        <v>136</v>
      </c>
      <c r="C161" s="94"/>
      <c r="D161" s="34" t="s">
        <v>29</v>
      </c>
      <c r="E161" s="63">
        <v>640426</v>
      </c>
      <c r="F161" s="39">
        <v>3410536404260</v>
      </c>
      <c r="G161" s="42">
        <v>12607.2</v>
      </c>
      <c r="H161" s="35">
        <f t="shared" si="32"/>
        <v>15506.856</v>
      </c>
      <c r="I161" s="36">
        <f t="shared" si="31"/>
        <v>150.15</v>
      </c>
      <c r="J161" s="37">
        <v>455</v>
      </c>
      <c r="K161" s="39" t="s">
        <v>195</v>
      </c>
      <c r="L161" s="39">
        <v>1</v>
      </c>
    </row>
    <row r="162" spans="1:248" ht="12" customHeight="1">
      <c r="B162" s="34">
        <v>137</v>
      </c>
      <c r="C162" s="94" t="s">
        <v>302</v>
      </c>
      <c r="D162" s="34" t="s">
        <v>25</v>
      </c>
      <c r="E162" s="41">
        <v>640440</v>
      </c>
      <c r="F162" s="39">
        <v>3410536404406</v>
      </c>
      <c r="G162" s="42">
        <v>7354.2</v>
      </c>
      <c r="H162" s="35">
        <f t="shared" si="32"/>
        <v>9045.6659999999993</v>
      </c>
      <c r="I162" s="36">
        <f t="shared" si="31"/>
        <v>46.86</v>
      </c>
      <c r="J162" s="37">
        <v>142</v>
      </c>
      <c r="K162" s="39" t="s">
        <v>191</v>
      </c>
      <c r="L162" s="39">
        <v>1</v>
      </c>
    </row>
    <row r="163" spans="1:248" s="10" customFormat="1" ht="12" customHeight="1">
      <c r="B163" s="34">
        <v>138</v>
      </c>
      <c r="C163" s="94"/>
      <c r="D163" s="34" t="s">
        <v>26</v>
      </c>
      <c r="E163" s="41">
        <v>640441</v>
      </c>
      <c r="F163" s="39">
        <v>3410536404413</v>
      </c>
      <c r="G163" s="42">
        <v>8404.7999999999993</v>
      </c>
      <c r="H163" s="35">
        <f t="shared" si="32"/>
        <v>10337.903999999999</v>
      </c>
      <c r="I163" s="36">
        <f t="shared" si="31"/>
        <v>62.7</v>
      </c>
      <c r="J163" s="37">
        <v>190</v>
      </c>
      <c r="K163" s="39" t="s">
        <v>192</v>
      </c>
      <c r="L163" s="39">
        <v>1</v>
      </c>
    </row>
    <row r="164" spans="1:248" ht="12" customHeight="1">
      <c r="B164" s="34">
        <v>139</v>
      </c>
      <c r="C164" s="94"/>
      <c r="D164" s="34" t="s">
        <v>27</v>
      </c>
      <c r="E164" s="63">
        <v>640442</v>
      </c>
      <c r="F164" s="39">
        <v>3410536404420</v>
      </c>
      <c r="G164" s="42">
        <v>8930.1</v>
      </c>
      <c r="H164" s="35">
        <f t="shared" si="32"/>
        <v>10984.023000000001</v>
      </c>
      <c r="I164" s="36">
        <f t="shared" si="31"/>
        <v>77.55</v>
      </c>
      <c r="J164" s="37">
        <v>235</v>
      </c>
      <c r="K164" s="39" t="s">
        <v>193</v>
      </c>
      <c r="L164" s="39">
        <v>1</v>
      </c>
    </row>
    <row r="165" spans="1:248" ht="12" customHeight="1">
      <c r="B165" s="34">
        <v>140</v>
      </c>
      <c r="C165" s="94"/>
      <c r="D165" s="37" t="s">
        <v>28</v>
      </c>
      <c r="E165" s="63">
        <v>640443</v>
      </c>
      <c r="F165" s="39">
        <v>3410536404437</v>
      </c>
      <c r="G165" s="42">
        <v>11556.6</v>
      </c>
      <c r="H165" s="35">
        <f t="shared" si="32"/>
        <v>14214.618</v>
      </c>
      <c r="I165" s="36">
        <f t="shared" si="31"/>
        <v>118.14</v>
      </c>
      <c r="J165" s="37">
        <v>358</v>
      </c>
      <c r="K165" s="39" t="s">
        <v>194</v>
      </c>
      <c r="L165" s="39">
        <v>1</v>
      </c>
    </row>
    <row r="166" spans="1:248" ht="12" customHeight="1">
      <c r="B166" s="34">
        <v>141</v>
      </c>
      <c r="C166" s="94"/>
      <c r="D166" s="34" t="s">
        <v>29</v>
      </c>
      <c r="E166" s="63">
        <v>640444</v>
      </c>
      <c r="F166" s="39">
        <v>3410536404444</v>
      </c>
      <c r="G166" s="42">
        <v>13657.800000000001</v>
      </c>
      <c r="H166" s="35">
        <f t="shared" si="32"/>
        <v>16799.094000000001</v>
      </c>
      <c r="I166" s="36">
        <f t="shared" si="31"/>
        <v>155.1</v>
      </c>
      <c r="J166" s="37">
        <v>470</v>
      </c>
      <c r="K166" s="39" t="s">
        <v>195</v>
      </c>
      <c r="L166" s="38">
        <v>1</v>
      </c>
    </row>
    <row r="167" spans="1:248" ht="12" customHeight="1">
      <c r="A167" s="15"/>
      <c r="B167" s="65" t="s">
        <v>148</v>
      </c>
      <c r="C167" s="51" t="s">
        <v>254</v>
      </c>
      <c r="D167" s="77"/>
      <c r="E167" s="77"/>
      <c r="F167" s="78"/>
      <c r="G167" s="78"/>
      <c r="H167" s="78"/>
      <c r="I167" s="78"/>
      <c r="J167" s="78"/>
      <c r="K167" s="78"/>
      <c r="L167" s="79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</row>
    <row r="168" spans="1:248" ht="12" customHeight="1">
      <c r="B168" s="52" t="s">
        <v>39</v>
      </c>
      <c r="C168" s="58"/>
      <c r="D168" s="58"/>
      <c r="E168" s="58"/>
      <c r="F168" s="58"/>
      <c r="G168" s="58"/>
      <c r="H168" s="58"/>
      <c r="I168" s="58"/>
      <c r="J168" s="58"/>
      <c r="K168" s="58"/>
      <c r="L168" s="80"/>
    </row>
    <row r="169" spans="1:248" ht="15.75" customHeight="1">
      <c r="B169" s="25" t="s">
        <v>0</v>
      </c>
      <c r="C169" s="100" t="s">
        <v>46</v>
      </c>
      <c r="D169" s="101"/>
      <c r="E169" s="28" t="s">
        <v>64</v>
      </c>
      <c r="F169" s="29" t="s">
        <v>65</v>
      </c>
      <c r="G169" s="29" t="s">
        <v>2</v>
      </c>
      <c r="H169" s="29" t="s">
        <v>3</v>
      </c>
      <c r="I169" s="30" t="s">
        <v>42</v>
      </c>
      <c r="J169" s="31" t="s">
        <v>52</v>
      </c>
      <c r="K169" s="32" t="s">
        <v>53</v>
      </c>
      <c r="L169" s="32" t="s">
        <v>66</v>
      </c>
    </row>
    <row r="170" spans="1:248" ht="12" customHeight="1">
      <c r="B170" s="37">
        <v>142</v>
      </c>
      <c r="C170" s="90" t="s">
        <v>50</v>
      </c>
      <c r="D170" s="91"/>
      <c r="E170" s="122" t="s">
        <v>361</v>
      </c>
      <c r="F170" s="39">
        <v>3410530092319</v>
      </c>
      <c r="G170" s="42">
        <v>206</v>
      </c>
      <c r="H170" s="35">
        <f t="shared" ref="H170:H172" si="33">G170*$H$4</f>
        <v>253.38</v>
      </c>
      <c r="I170" s="36">
        <f t="shared" ref="I170:I173" si="34">J170*$I$4</f>
        <v>0.99</v>
      </c>
      <c r="J170" s="25">
        <v>3</v>
      </c>
      <c r="K170" s="38" t="s">
        <v>146</v>
      </c>
      <c r="L170" s="38">
        <v>1</v>
      </c>
    </row>
    <row r="171" spans="1:248" s="22" customFormat="1" ht="12" customHeight="1">
      <c r="B171" s="34">
        <v>143</v>
      </c>
      <c r="C171" s="109" t="s">
        <v>160</v>
      </c>
      <c r="D171" s="110"/>
      <c r="E171" s="123" t="s">
        <v>362</v>
      </c>
      <c r="F171" s="39">
        <v>3546330290287</v>
      </c>
      <c r="G171" s="42">
        <v>1040</v>
      </c>
      <c r="H171" s="35">
        <f t="shared" si="33"/>
        <v>1279.2</v>
      </c>
      <c r="I171" s="36">
        <f t="shared" ref="I171:I172" si="35">J171*$I$4</f>
        <v>1.6500000000000001</v>
      </c>
      <c r="J171" s="25">
        <v>5</v>
      </c>
      <c r="K171" s="38" t="s">
        <v>159</v>
      </c>
      <c r="L171" s="38">
        <v>1</v>
      </c>
      <c r="M171" s="1"/>
    </row>
    <row r="172" spans="1:248" s="22" customFormat="1" ht="12" customHeight="1">
      <c r="B172" s="34">
        <v>144</v>
      </c>
      <c r="C172" s="75" t="s">
        <v>225</v>
      </c>
      <c r="D172" s="76"/>
      <c r="E172" s="123" t="s">
        <v>363</v>
      </c>
      <c r="F172" s="47">
        <v>3410530747394</v>
      </c>
      <c r="G172" s="42">
        <v>505</v>
      </c>
      <c r="H172" s="35">
        <f t="shared" si="33"/>
        <v>621.15</v>
      </c>
      <c r="I172" s="36">
        <f t="shared" si="35"/>
        <v>0.66</v>
      </c>
      <c r="J172" s="25">
        <v>2</v>
      </c>
      <c r="K172" s="38" t="s">
        <v>244</v>
      </c>
      <c r="L172" s="38">
        <v>1</v>
      </c>
      <c r="M172" s="1"/>
    </row>
    <row r="173" spans="1:248" s="22" customFormat="1" ht="12" customHeight="1">
      <c r="B173" s="34">
        <v>145</v>
      </c>
      <c r="C173" s="109" t="s">
        <v>226</v>
      </c>
      <c r="D173" s="110"/>
      <c r="E173" s="123" t="s">
        <v>364</v>
      </c>
      <c r="F173" s="47">
        <v>3410530747400</v>
      </c>
      <c r="G173" s="42">
        <v>505</v>
      </c>
      <c r="H173" s="35">
        <f>G173*$H$4</f>
        <v>621.15</v>
      </c>
      <c r="I173" s="36">
        <f t="shared" si="34"/>
        <v>0.66</v>
      </c>
      <c r="J173" s="25">
        <v>2</v>
      </c>
      <c r="K173" s="38" t="s">
        <v>244</v>
      </c>
      <c r="L173" s="38">
        <v>1</v>
      </c>
      <c r="M173" s="1"/>
    </row>
    <row r="174" spans="1:248" ht="24" customHeight="1">
      <c r="B174" s="111" t="s">
        <v>303</v>
      </c>
      <c r="C174" s="112"/>
      <c r="D174" s="112"/>
      <c r="E174" s="112"/>
      <c r="F174" s="112"/>
      <c r="G174" s="112"/>
      <c r="H174" s="112"/>
      <c r="I174" s="112"/>
      <c r="J174" s="58"/>
      <c r="K174" s="58"/>
      <c r="L174" s="58"/>
    </row>
    <row r="175" spans="1:248" ht="15.75" customHeight="1">
      <c r="B175" s="59" t="s">
        <v>0</v>
      </c>
      <c r="C175" s="26" t="s">
        <v>46</v>
      </c>
      <c r="D175" s="27" t="s">
        <v>14</v>
      </c>
      <c r="E175" s="28" t="s">
        <v>64</v>
      </c>
      <c r="F175" s="29" t="s">
        <v>65</v>
      </c>
      <c r="G175" s="29" t="s">
        <v>11</v>
      </c>
      <c r="H175" s="64" t="s">
        <v>3</v>
      </c>
      <c r="I175" s="30" t="s">
        <v>42</v>
      </c>
      <c r="J175" s="31" t="s">
        <v>52</v>
      </c>
      <c r="K175" s="32" t="s">
        <v>63</v>
      </c>
      <c r="L175" s="32" t="s">
        <v>66</v>
      </c>
    </row>
    <row r="176" spans="1:248" ht="12" customHeight="1">
      <c r="B176" s="34">
        <v>146</v>
      </c>
      <c r="C176" s="94" t="s">
        <v>304</v>
      </c>
      <c r="D176" s="34" t="s">
        <v>23</v>
      </c>
      <c r="E176" s="41">
        <v>232512</v>
      </c>
      <c r="F176" s="34">
        <v>3410532325125</v>
      </c>
      <c r="G176" s="42">
        <v>5088</v>
      </c>
      <c r="H176" s="35">
        <f>G176*$H$4</f>
        <v>6258.24</v>
      </c>
      <c r="I176" s="36">
        <f t="shared" ref="I176:I181" si="36">J176*$I$183</f>
        <v>44.52</v>
      </c>
      <c r="J176" s="25">
        <v>84</v>
      </c>
      <c r="K176" s="38" t="s">
        <v>101</v>
      </c>
      <c r="L176" s="38">
        <v>2</v>
      </c>
    </row>
    <row r="177" spans="1:12" ht="12" customHeight="1">
      <c r="B177" s="34">
        <v>147</v>
      </c>
      <c r="C177" s="94"/>
      <c r="D177" s="34" t="s">
        <v>47</v>
      </c>
      <c r="E177" s="41">
        <v>232513</v>
      </c>
      <c r="F177" s="34">
        <v>3410532325132</v>
      </c>
      <c r="G177" s="42">
        <v>5302</v>
      </c>
      <c r="H177" s="35">
        <f t="shared" ref="H177:H179" si="37">G177*$H$4</f>
        <v>6521.46</v>
      </c>
      <c r="I177" s="36">
        <f t="shared" si="36"/>
        <v>48.230000000000004</v>
      </c>
      <c r="J177" s="25">
        <v>91</v>
      </c>
      <c r="K177" s="38" t="s">
        <v>102</v>
      </c>
      <c r="L177" s="38">
        <v>2</v>
      </c>
    </row>
    <row r="178" spans="1:12" ht="12" customHeight="1">
      <c r="B178" s="34">
        <v>148</v>
      </c>
      <c r="C178" s="94" t="s">
        <v>305</v>
      </c>
      <c r="D178" s="34" t="s">
        <v>23</v>
      </c>
      <c r="E178" s="41">
        <v>986086</v>
      </c>
      <c r="F178" s="34">
        <v>3410539860865</v>
      </c>
      <c r="G178" s="42">
        <v>7102</v>
      </c>
      <c r="H178" s="35">
        <f t="shared" si="37"/>
        <v>8735.4599999999991</v>
      </c>
      <c r="I178" s="36">
        <f t="shared" si="36"/>
        <v>45.050000000000004</v>
      </c>
      <c r="J178" s="25">
        <v>85</v>
      </c>
      <c r="K178" s="38" t="s">
        <v>198</v>
      </c>
      <c r="L178" s="38">
        <v>2</v>
      </c>
    </row>
    <row r="179" spans="1:12" ht="12" customHeight="1">
      <c r="B179" s="34">
        <v>149</v>
      </c>
      <c r="C179" s="94"/>
      <c r="D179" s="34" t="s">
        <v>47</v>
      </c>
      <c r="E179" s="41">
        <v>986087</v>
      </c>
      <c r="F179" s="34">
        <v>3410539860872</v>
      </c>
      <c r="G179" s="42">
        <v>7649</v>
      </c>
      <c r="H179" s="35">
        <f t="shared" si="37"/>
        <v>9408.27</v>
      </c>
      <c r="I179" s="36">
        <f t="shared" si="36"/>
        <v>49.29</v>
      </c>
      <c r="J179" s="25">
        <v>93</v>
      </c>
      <c r="K179" s="38" t="s">
        <v>199</v>
      </c>
      <c r="L179" s="38">
        <v>2</v>
      </c>
    </row>
    <row r="180" spans="1:12" ht="12" customHeight="1">
      <c r="B180" s="34">
        <v>150</v>
      </c>
      <c r="C180" s="94" t="s">
        <v>306</v>
      </c>
      <c r="D180" s="34" t="s">
        <v>23</v>
      </c>
      <c r="E180" s="41">
        <v>986088</v>
      </c>
      <c r="F180" s="34">
        <v>3410539860889</v>
      </c>
      <c r="G180" s="42">
        <v>8195</v>
      </c>
      <c r="H180" s="35">
        <f>G180*$H$4</f>
        <v>10079.85</v>
      </c>
      <c r="I180" s="36">
        <f t="shared" si="36"/>
        <v>53</v>
      </c>
      <c r="J180" s="25">
        <v>100</v>
      </c>
      <c r="K180" s="38" t="s">
        <v>198</v>
      </c>
      <c r="L180" s="38">
        <v>2</v>
      </c>
    </row>
    <row r="181" spans="1:12" ht="12" customHeight="1">
      <c r="B181" s="34">
        <v>151</v>
      </c>
      <c r="C181" s="94"/>
      <c r="D181" s="34" t="s">
        <v>47</v>
      </c>
      <c r="E181" s="41">
        <v>986089</v>
      </c>
      <c r="F181" s="34">
        <v>3410539860896</v>
      </c>
      <c r="G181" s="42">
        <v>8741</v>
      </c>
      <c r="H181" s="35">
        <f>G181*$H$4</f>
        <v>10751.43</v>
      </c>
      <c r="I181" s="36">
        <f t="shared" si="36"/>
        <v>57.24</v>
      </c>
      <c r="J181" s="25">
        <v>108</v>
      </c>
      <c r="K181" s="38" t="s">
        <v>199</v>
      </c>
      <c r="L181" s="38">
        <v>2</v>
      </c>
    </row>
    <row r="182" spans="1:12" ht="12" customHeight="1">
      <c r="B182" s="99" t="s">
        <v>307</v>
      </c>
      <c r="C182" s="99"/>
      <c r="D182" s="99"/>
      <c r="E182" s="81"/>
      <c r="F182" s="81"/>
      <c r="G182" s="81"/>
      <c r="H182" s="81"/>
      <c r="I182" s="81"/>
      <c r="J182" s="58"/>
      <c r="K182" s="58"/>
      <c r="L182" s="58"/>
    </row>
    <row r="183" spans="1:12" ht="12" customHeight="1">
      <c r="B183" s="105"/>
      <c r="C183" s="105"/>
      <c r="D183" s="105"/>
      <c r="E183" s="81"/>
      <c r="F183" s="81"/>
      <c r="G183" s="81"/>
      <c r="H183" s="81"/>
      <c r="I183" s="82">
        <v>0.53</v>
      </c>
      <c r="J183" s="58"/>
      <c r="K183" s="58"/>
      <c r="L183" s="58"/>
    </row>
    <row r="184" spans="1:12" ht="15.75" customHeight="1">
      <c r="B184" s="59" t="s">
        <v>0</v>
      </c>
      <c r="C184" s="26" t="s">
        <v>46</v>
      </c>
      <c r="D184" s="27" t="s">
        <v>1</v>
      </c>
      <c r="E184" s="28" t="s">
        <v>64</v>
      </c>
      <c r="F184" s="29" t="s">
        <v>65</v>
      </c>
      <c r="G184" s="29" t="s">
        <v>11</v>
      </c>
      <c r="H184" s="64" t="s">
        <v>3</v>
      </c>
      <c r="I184" s="30" t="s">
        <v>42</v>
      </c>
      <c r="J184" s="31" t="s">
        <v>52</v>
      </c>
      <c r="K184" s="32" t="s">
        <v>53</v>
      </c>
      <c r="L184" s="32" t="s">
        <v>66</v>
      </c>
    </row>
    <row r="185" spans="1:12" ht="12" customHeight="1">
      <c r="B185" s="34">
        <v>152</v>
      </c>
      <c r="C185" s="96" t="s">
        <v>308</v>
      </c>
      <c r="D185" s="34" t="s">
        <v>44</v>
      </c>
      <c r="E185" s="41">
        <v>526352</v>
      </c>
      <c r="F185" s="34">
        <v>3410535263523</v>
      </c>
      <c r="G185" s="42">
        <v>28681</v>
      </c>
      <c r="H185" s="35">
        <f>G185*$H$4</f>
        <v>35277.629999999997</v>
      </c>
      <c r="I185" s="36">
        <f>J185*$I$183</f>
        <v>76.850000000000009</v>
      </c>
      <c r="J185" s="25">
        <v>145</v>
      </c>
      <c r="K185" s="38" t="s">
        <v>128</v>
      </c>
      <c r="L185" s="38">
        <v>1</v>
      </c>
    </row>
    <row r="186" spans="1:12" ht="12" customHeight="1">
      <c r="B186" s="34">
        <v>153</v>
      </c>
      <c r="C186" s="97"/>
      <c r="D186" s="34" t="s">
        <v>45</v>
      </c>
      <c r="E186" s="41">
        <v>526353</v>
      </c>
      <c r="F186" s="34">
        <v>3410535263530</v>
      </c>
      <c r="G186" s="42">
        <v>29785</v>
      </c>
      <c r="H186" s="35">
        <f t="shared" ref="H186:H204" si="38">G186*$H$4</f>
        <v>36635.550000000003</v>
      </c>
      <c r="I186" s="36">
        <f t="shared" ref="I186:I212" si="39">J186*$I$183</f>
        <v>76.850000000000009</v>
      </c>
      <c r="J186" s="25">
        <v>145</v>
      </c>
      <c r="K186" s="38" t="s">
        <v>128</v>
      </c>
      <c r="L186" s="38">
        <v>1</v>
      </c>
    </row>
    <row r="187" spans="1:12" ht="12" customHeight="1">
      <c r="B187" s="34">
        <v>154</v>
      </c>
      <c r="C187" s="98"/>
      <c r="D187" s="34" t="s">
        <v>36</v>
      </c>
      <c r="E187" s="41">
        <v>526354</v>
      </c>
      <c r="F187" s="34">
        <v>3410535263547</v>
      </c>
      <c r="G187" s="42">
        <v>30898</v>
      </c>
      <c r="H187" s="35">
        <f t="shared" si="38"/>
        <v>38004.54</v>
      </c>
      <c r="I187" s="36">
        <f t="shared" si="39"/>
        <v>76.850000000000009</v>
      </c>
      <c r="J187" s="25">
        <v>145</v>
      </c>
      <c r="K187" s="38" t="s">
        <v>128</v>
      </c>
      <c r="L187" s="38">
        <v>1</v>
      </c>
    </row>
    <row r="188" spans="1:12" ht="12" customHeight="1">
      <c r="B188" s="34">
        <v>155</v>
      </c>
      <c r="C188" s="96" t="s">
        <v>309</v>
      </c>
      <c r="D188" s="34" t="s">
        <v>221</v>
      </c>
      <c r="E188" s="41">
        <v>526632</v>
      </c>
      <c r="F188" s="40">
        <v>3410535266326</v>
      </c>
      <c r="G188" s="42">
        <v>35000</v>
      </c>
      <c r="H188" s="35">
        <f t="shared" si="38"/>
        <v>43050</v>
      </c>
      <c r="I188" s="36">
        <f t="shared" si="39"/>
        <v>101.23</v>
      </c>
      <c r="J188" s="25">
        <v>191</v>
      </c>
      <c r="K188" s="38" t="s">
        <v>128</v>
      </c>
      <c r="L188" s="38">
        <v>1</v>
      </c>
    </row>
    <row r="189" spans="1:12" ht="12" customHeight="1">
      <c r="B189" s="34">
        <v>156</v>
      </c>
      <c r="C189" s="98"/>
      <c r="D189" s="34" t="s">
        <v>222</v>
      </c>
      <c r="E189" s="41">
        <v>526633</v>
      </c>
      <c r="F189" s="40">
        <v>3410535266333</v>
      </c>
      <c r="G189" s="42">
        <v>38000</v>
      </c>
      <c r="H189" s="35">
        <f t="shared" si="38"/>
        <v>46740</v>
      </c>
      <c r="I189" s="36">
        <f t="shared" si="39"/>
        <v>101.23</v>
      </c>
      <c r="J189" s="25">
        <v>191</v>
      </c>
      <c r="K189" s="38" t="s">
        <v>128</v>
      </c>
      <c r="L189" s="38">
        <v>1</v>
      </c>
    </row>
    <row r="190" spans="1:12" ht="12" customHeight="1">
      <c r="A190" s="16"/>
      <c r="B190" s="34">
        <v>157</v>
      </c>
      <c r="C190" s="94" t="s">
        <v>310</v>
      </c>
      <c r="D190" s="34" t="s">
        <v>44</v>
      </c>
      <c r="E190" s="41">
        <v>526357</v>
      </c>
      <c r="F190" s="34">
        <v>3410535263578</v>
      </c>
      <c r="G190" s="42">
        <v>33619</v>
      </c>
      <c r="H190" s="35">
        <f t="shared" si="38"/>
        <v>41351.370000000003</v>
      </c>
      <c r="I190" s="36">
        <f t="shared" si="39"/>
        <v>134.62</v>
      </c>
      <c r="J190" s="25">
        <v>254</v>
      </c>
      <c r="K190" s="38" t="s">
        <v>129</v>
      </c>
      <c r="L190" s="38">
        <v>1</v>
      </c>
    </row>
    <row r="191" spans="1:12" ht="12" customHeight="1">
      <c r="A191" s="16"/>
      <c r="B191" s="34">
        <v>158</v>
      </c>
      <c r="C191" s="94"/>
      <c r="D191" s="34" t="s">
        <v>45</v>
      </c>
      <c r="E191" s="41">
        <v>526358</v>
      </c>
      <c r="F191" s="34">
        <v>3410535263585</v>
      </c>
      <c r="G191" s="42">
        <v>34670</v>
      </c>
      <c r="H191" s="35">
        <f t="shared" si="38"/>
        <v>42644.1</v>
      </c>
      <c r="I191" s="36">
        <f t="shared" si="39"/>
        <v>134.62</v>
      </c>
      <c r="J191" s="25">
        <v>254</v>
      </c>
      <c r="K191" s="38" t="s">
        <v>130</v>
      </c>
      <c r="L191" s="38">
        <v>1</v>
      </c>
    </row>
    <row r="192" spans="1:12" ht="12" customHeight="1">
      <c r="A192" s="16"/>
      <c r="B192" s="34">
        <v>159</v>
      </c>
      <c r="C192" s="94"/>
      <c r="D192" s="34" t="s">
        <v>36</v>
      </c>
      <c r="E192" s="41">
        <v>526359</v>
      </c>
      <c r="F192" s="34">
        <v>3410535263592</v>
      </c>
      <c r="G192" s="42">
        <v>35720</v>
      </c>
      <c r="H192" s="35">
        <f t="shared" si="38"/>
        <v>43935.6</v>
      </c>
      <c r="I192" s="36">
        <f t="shared" si="39"/>
        <v>134.62</v>
      </c>
      <c r="J192" s="25">
        <v>254</v>
      </c>
      <c r="K192" s="38" t="s">
        <v>130</v>
      </c>
      <c r="L192" s="38">
        <v>1</v>
      </c>
    </row>
    <row r="193" spans="1:13" ht="12" customHeight="1">
      <c r="A193" s="16"/>
      <c r="B193" s="34">
        <v>160</v>
      </c>
      <c r="C193" s="96" t="s">
        <v>311</v>
      </c>
      <c r="D193" s="34" t="s">
        <v>221</v>
      </c>
      <c r="E193" s="41">
        <v>526642</v>
      </c>
      <c r="F193" s="40">
        <v>3410535266425</v>
      </c>
      <c r="G193" s="42">
        <v>41000</v>
      </c>
      <c r="H193" s="35">
        <f t="shared" si="38"/>
        <v>50430</v>
      </c>
      <c r="I193" s="36">
        <f t="shared" si="39"/>
        <v>161.12</v>
      </c>
      <c r="J193" s="25">
        <v>304</v>
      </c>
      <c r="K193" s="38" t="s">
        <v>130</v>
      </c>
      <c r="L193" s="38">
        <v>1</v>
      </c>
    </row>
    <row r="194" spans="1:13" ht="12" customHeight="1">
      <c r="A194" s="16"/>
      <c r="B194" s="34">
        <v>161</v>
      </c>
      <c r="C194" s="98"/>
      <c r="D194" s="34" t="s">
        <v>222</v>
      </c>
      <c r="E194" s="41">
        <v>526643</v>
      </c>
      <c r="F194" s="40">
        <v>3410535266432</v>
      </c>
      <c r="G194" s="42">
        <v>43000</v>
      </c>
      <c r="H194" s="35">
        <f t="shared" si="38"/>
        <v>52890</v>
      </c>
      <c r="I194" s="36">
        <f t="shared" si="39"/>
        <v>161.12</v>
      </c>
      <c r="J194" s="25">
        <v>304</v>
      </c>
      <c r="K194" s="38" t="s">
        <v>130</v>
      </c>
      <c r="L194" s="38">
        <v>1</v>
      </c>
    </row>
    <row r="195" spans="1:13" ht="12" customHeight="1">
      <c r="B195" s="34">
        <v>162</v>
      </c>
      <c r="C195" s="95" t="s">
        <v>312</v>
      </c>
      <c r="D195" s="34" t="s">
        <v>32</v>
      </c>
      <c r="E195" s="41">
        <v>526220</v>
      </c>
      <c r="F195" s="34">
        <v>3410535262205</v>
      </c>
      <c r="G195" s="42">
        <v>18753</v>
      </c>
      <c r="H195" s="35">
        <f t="shared" si="38"/>
        <v>23066.19</v>
      </c>
      <c r="I195" s="36">
        <f t="shared" si="39"/>
        <v>46.11</v>
      </c>
      <c r="J195" s="25">
        <v>87</v>
      </c>
      <c r="K195" s="38" t="s">
        <v>124</v>
      </c>
      <c r="L195" s="38">
        <v>1</v>
      </c>
    </row>
    <row r="196" spans="1:13" ht="12" customHeight="1">
      <c r="B196" s="34">
        <v>163</v>
      </c>
      <c r="C196" s="95"/>
      <c r="D196" s="34" t="s">
        <v>33</v>
      </c>
      <c r="E196" s="41">
        <v>526221</v>
      </c>
      <c r="F196" s="34">
        <v>3410535262212</v>
      </c>
      <c r="G196" s="42">
        <v>19856</v>
      </c>
      <c r="H196" s="35">
        <f t="shared" si="38"/>
        <v>24422.880000000001</v>
      </c>
      <c r="I196" s="36">
        <f t="shared" si="39"/>
        <v>46.11</v>
      </c>
      <c r="J196" s="25">
        <v>87</v>
      </c>
      <c r="K196" s="38" t="s">
        <v>124</v>
      </c>
      <c r="L196" s="38">
        <v>1</v>
      </c>
    </row>
    <row r="197" spans="1:13" ht="12" customHeight="1">
      <c r="B197" s="34">
        <v>164</v>
      </c>
      <c r="C197" s="95"/>
      <c r="D197" s="34" t="s">
        <v>34</v>
      </c>
      <c r="E197" s="41">
        <v>526222</v>
      </c>
      <c r="F197" s="34">
        <v>3410535262229</v>
      </c>
      <c r="G197" s="42">
        <v>20959</v>
      </c>
      <c r="H197" s="35">
        <f t="shared" si="38"/>
        <v>25779.57</v>
      </c>
      <c r="I197" s="36">
        <f t="shared" si="39"/>
        <v>46.64</v>
      </c>
      <c r="J197" s="25">
        <v>88</v>
      </c>
      <c r="K197" s="38" t="s">
        <v>124</v>
      </c>
      <c r="L197" s="38">
        <v>1</v>
      </c>
    </row>
    <row r="198" spans="1:13" ht="12" customHeight="1">
      <c r="B198" s="34">
        <v>165</v>
      </c>
      <c r="C198" s="95"/>
      <c r="D198" s="34" t="s">
        <v>35</v>
      </c>
      <c r="E198" s="41">
        <v>526223</v>
      </c>
      <c r="F198" s="34">
        <v>3410535262236</v>
      </c>
      <c r="G198" s="42">
        <v>24820</v>
      </c>
      <c r="H198" s="35">
        <f t="shared" si="38"/>
        <v>30528.6</v>
      </c>
      <c r="I198" s="36">
        <f t="shared" si="39"/>
        <v>56.18</v>
      </c>
      <c r="J198" s="25">
        <v>106</v>
      </c>
      <c r="K198" s="38" t="s">
        <v>125</v>
      </c>
      <c r="L198" s="38">
        <v>1</v>
      </c>
    </row>
    <row r="199" spans="1:13" ht="12" customHeight="1">
      <c r="B199" s="34">
        <v>162</v>
      </c>
      <c r="C199" s="117" t="s">
        <v>319</v>
      </c>
      <c r="D199" s="84" t="s">
        <v>32</v>
      </c>
      <c r="E199" s="120">
        <v>526151</v>
      </c>
      <c r="F199" s="84">
        <v>3410535261512</v>
      </c>
      <c r="G199" s="85">
        <v>19753</v>
      </c>
      <c r="H199" s="86">
        <f t="shared" ref="H199:H201" si="40">G199*$H$4</f>
        <v>24296.19</v>
      </c>
      <c r="I199" s="87">
        <f t="shared" ref="I199:I201" si="41">J199*$I$183</f>
        <v>46.11</v>
      </c>
      <c r="J199" s="88">
        <v>87</v>
      </c>
      <c r="K199" s="89" t="s">
        <v>124</v>
      </c>
      <c r="L199" s="89">
        <v>1</v>
      </c>
      <c r="M199" s="18" t="s">
        <v>360</v>
      </c>
    </row>
    <row r="200" spans="1:13" ht="12" customHeight="1">
      <c r="B200" s="34">
        <v>163</v>
      </c>
      <c r="C200" s="95"/>
      <c r="D200" s="84" t="s">
        <v>33</v>
      </c>
      <c r="E200" s="120">
        <v>526152</v>
      </c>
      <c r="F200" s="84">
        <v>3410535261529</v>
      </c>
      <c r="G200" s="85">
        <v>20856</v>
      </c>
      <c r="H200" s="86">
        <f t="shared" si="40"/>
        <v>25652.880000000001</v>
      </c>
      <c r="I200" s="87">
        <f t="shared" si="41"/>
        <v>46.11</v>
      </c>
      <c r="J200" s="88">
        <v>87</v>
      </c>
      <c r="K200" s="89" t="s">
        <v>124</v>
      </c>
      <c r="L200" s="89">
        <v>1</v>
      </c>
      <c r="M200" s="18" t="s">
        <v>360</v>
      </c>
    </row>
    <row r="201" spans="1:13" ht="12" customHeight="1">
      <c r="B201" s="34">
        <v>164</v>
      </c>
      <c r="C201" s="95"/>
      <c r="D201" s="84" t="s">
        <v>34</v>
      </c>
      <c r="E201" s="120">
        <v>526153</v>
      </c>
      <c r="F201" s="84">
        <v>3410535261536</v>
      </c>
      <c r="G201" s="85">
        <v>21959</v>
      </c>
      <c r="H201" s="86">
        <f t="shared" si="40"/>
        <v>27009.57</v>
      </c>
      <c r="I201" s="87">
        <f t="shared" si="41"/>
        <v>46.64</v>
      </c>
      <c r="J201" s="88">
        <v>88</v>
      </c>
      <c r="K201" s="89" t="s">
        <v>124</v>
      </c>
      <c r="L201" s="89">
        <v>1</v>
      </c>
      <c r="M201" s="18" t="s">
        <v>360</v>
      </c>
    </row>
    <row r="202" spans="1:13" ht="12" customHeight="1">
      <c r="B202" s="34">
        <v>166</v>
      </c>
      <c r="C202" s="106" t="s">
        <v>313</v>
      </c>
      <c r="D202" s="34" t="s">
        <v>32</v>
      </c>
      <c r="E202" s="41">
        <v>526226</v>
      </c>
      <c r="F202" s="34">
        <v>3410535262267</v>
      </c>
      <c r="G202" s="42">
        <v>24689</v>
      </c>
      <c r="H202" s="35">
        <f t="shared" si="38"/>
        <v>30367.47</v>
      </c>
      <c r="I202" s="36">
        <f t="shared" si="39"/>
        <v>103.88000000000001</v>
      </c>
      <c r="J202" s="25">
        <v>196</v>
      </c>
      <c r="K202" s="38" t="s">
        <v>126</v>
      </c>
      <c r="L202" s="38">
        <v>1</v>
      </c>
      <c r="M202" s="18"/>
    </row>
    <row r="203" spans="1:13" ht="12" customHeight="1">
      <c r="B203" s="34">
        <v>167</v>
      </c>
      <c r="C203" s="107"/>
      <c r="D203" s="34" t="s">
        <v>33</v>
      </c>
      <c r="E203" s="41">
        <v>526227</v>
      </c>
      <c r="F203" s="34">
        <v>3410535262274</v>
      </c>
      <c r="G203" s="42">
        <v>25214</v>
      </c>
      <c r="H203" s="35">
        <f t="shared" si="38"/>
        <v>31013.22</v>
      </c>
      <c r="I203" s="36">
        <f t="shared" si="39"/>
        <v>103.88000000000001</v>
      </c>
      <c r="J203" s="25">
        <v>196</v>
      </c>
      <c r="K203" s="38" t="s">
        <v>126</v>
      </c>
      <c r="L203" s="38">
        <v>1</v>
      </c>
      <c r="M203" s="18"/>
    </row>
    <row r="204" spans="1:13" ht="12" customHeight="1">
      <c r="B204" s="34">
        <v>168</v>
      </c>
      <c r="C204" s="107"/>
      <c r="D204" s="34" t="s">
        <v>34</v>
      </c>
      <c r="E204" s="41">
        <v>526228</v>
      </c>
      <c r="F204" s="34">
        <v>3410535262281</v>
      </c>
      <c r="G204" s="42">
        <v>25740</v>
      </c>
      <c r="H204" s="35">
        <f t="shared" si="38"/>
        <v>31660.2</v>
      </c>
      <c r="I204" s="36">
        <f t="shared" si="39"/>
        <v>104.41000000000001</v>
      </c>
      <c r="J204" s="25">
        <v>197</v>
      </c>
      <c r="K204" s="38" t="s">
        <v>126</v>
      </c>
      <c r="L204" s="38">
        <v>1</v>
      </c>
      <c r="M204" s="18"/>
    </row>
    <row r="205" spans="1:13" ht="12" customHeight="1">
      <c r="B205" s="34">
        <v>169</v>
      </c>
      <c r="C205" s="108"/>
      <c r="D205" s="34" t="s">
        <v>35</v>
      </c>
      <c r="E205" s="41">
        <v>526229</v>
      </c>
      <c r="F205" s="34">
        <v>3410535262298</v>
      </c>
      <c r="G205" s="42">
        <v>27841</v>
      </c>
      <c r="H205" s="35">
        <f t="shared" ref="H205:H212" si="42">G205*$H$4</f>
        <v>34244.43</v>
      </c>
      <c r="I205" s="36">
        <f t="shared" si="39"/>
        <v>113.95</v>
      </c>
      <c r="J205" s="25">
        <v>215</v>
      </c>
      <c r="K205" s="38" t="s">
        <v>127</v>
      </c>
      <c r="L205" s="38">
        <v>1</v>
      </c>
      <c r="M205" s="18"/>
    </row>
    <row r="206" spans="1:13" ht="12" customHeight="1">
      <c r="B206" s="34">
        <v>166</v>
      </c>
      <c r="C206" s="118" t="s">
        <v>318</v>
      </c>
      <c r="D206" s="84" t="s">
        <v>32</v>
      </c>
      <c r="E206" s="120">
        <v>526159</v>
      </c>
      <c r="F206" s="84">
        <v>3410535261598</v>
      </c>
      <c r="G206" s="85">
        <v>25689</v>
      </c>
      <c r="H206" s="86">
        <f t="shared" si="42"/>
        <v>31597.47</v>
      </c>
      <c r="I206" s="87">
        <f t="shared" ref="I206:I208" si="43">J206*$I$183</f>
        <v>103.88000000000001</v>
      </c>
      <c r="J206" s="88">
        <v>196</v>
      </c>
      <c r="K206" s="89" t="s">
        <v>126</v>
      </c>
      <c r="L206" s="89">
        <v>1</v>
      </c>
      <c r="M206" s="18" t="s">
        <v>360</v>
      </c>
    </row>
    <row r="207" spans="1:13" ht="12" customHeight="1">
      <c r="B207" s="34">
        <v>167</v>
      </c>
      <c r="C207" s="107"/>
      <c r="D207" s="84" t="s">
        <v>33</v>
      </c>
      <c r="E207" s="120">
        <v>526160</v>
      </c>
      <c r="F207" s="84">
        <v>3410535261604</v>
      </c>
      <c r="G207" s="85">
        <v>26214</v>
      </c>
      <c r="H207" s="86">
        <f t="shared" si="42"/>
        <v>32243.22</v>
      </c>
      <c r="I207" s="87">
        <f t="shared" si="43"/>
        <v>103.88000000000001</v>
      </c>
      <c r="J207" s="88">
        <v>196</v>
      </c>
      <c r="K207" s="89" t="s">
        <v>126</v>
      </c>
      <c r="L207" s="89">
        <v>1</v>
      </c>
      <c r="M207" s="18" t="s">
        <v>360</v>
      </c>
    </row>
    <row r="208" spans="1:13" ht="12" customHeight="1">
      <c r="B208" s="34">
        <v>168</v>
      </c>
      <c r="C208" s="107"/>
      <c r="D208" s="84" t="s">
        <v>34</v>
      </c>
      <c r="E208" s="120">
        <v>526161</v>
      </c>
      <c r="F208" s="84">
        <v>3410535261611</v>
      </c>
      <c r="G208" s="85">
        <v>26740</v>
      </c>
      <c r="H208" s="86">
        <f t="shared" si="42"/>
        <v>32890.199999999997</v>
      </c>
      <c r="I208" s="87">
        <f t="shared" si="43"/>
        <v>104.41000000000001</v>
      </c>
      <c r="J208" s="88">
        <v>197</v>
      </c>
      <c r="K208" s="89" t="s">
        <v>126</v>
      </c>
      <c r="L208" s="89">
        <v>1</v>
      </c>
      <c r="M208" s="18" t="s">
        <v>360</v>
      </c>
    </row>
    <row r="209" spans="1:12" ht="12" customHeight="1">
      <c r="B209" s="34">
        <v>170</v>
      </c>
      <c r="C209" s="106" t="s">
        <v>314</v>
      </c>
      <c r="D209" s="34" t="s">
        <v>32</v>
      </c>
      <c r="E209" s="41">
        <v>526900</v>
      </c>
      <c r="F209" s="34">
        <v>3410535269006</v>
      </c>
      <c r="G209" s="42">
        <v>22000</v>
      </c>
      <c r="H209" s="35">
        <f t="shared" si="42"/>
        <v>27060</v>
      </c>
      <c r="I209" s="36">
        <f t="shared" si="39"/>
        <v>43.46</v>
      </c>
      <c r="J209" s="25">
        <v>82</v>
      </c>
      <c r="K209" s="38" t="s">
        <v>205</v>
      </c>
      <c r="L209" s="38">
        <v>1</v>
      </c>
    </row>
    <row r="210" spans="1:12" ht="12" customHeight="1">
      <c r="B210" s="34">
        <v>171</v>
      </c>
      <c r="C210" s="107"/>
      <c r="D210" s="34" t="s">
        <v>34</v>
      </c>
      <c r="E210" s="41">
        <v>526901</v>
      </c>
      <c r="F210" s="34">
        <v>3410535269013</v>
      </c>
      <c r="G210" s="42">
        <v>24500</v>
      </c>
      <c r="H210" s="35">
        <f t="shared" si="42"/>
        <v>30135</v>
      </c>
      <c r="I210" s="36">
        <f t="shared" si="39"/>
        <v>56.18</v>
      </c>
      <c r="J210" s="25">
        <v>106</v>
      </c>
      <c r="K210" s="38" t="s">
        <v>205</v>
      </c>
      <c r="L210" s="38">
        <v>1</v>
      </c>
    </row>
    <row r="211" spans="1:12" ht="12" customHeight="1">
      <c r="B211" s="34">
        <v>172</v>
      </c>
      <c r="C211" s="107"/>
      <c r="D211" s="34" t="s">
        <v>35</v>
      </c>
      <c r="E211" s="41">
        <v>526902</v>
      </c>
      <c r="F211" s="34">
        <v>3410535269020</v>
      </c>
      <c r="G211" s="42">
        <v>27000</v>
      </c>
      <c r="H211" s="35">
        <f t="shared" si="42"/>
        <v>33210</v>
      </c>
      <c r="I211" s="36">
        <f t="shared" si="39"/>
        <v>56.18</v>
      </c>
      <c r="J211" s="25">
        <v>106</v>
      </c>
      <c r="K211" s="38" t="s">
        <v>205</v>
      </c>
      <c r="L211" s="38">
        <v>1</v>
      </c>
    </row>
    <row r="212" spans="1:12" ht="12" customHeight="1">
      <c r="B212" s="34">
        <v>173</v>
      </c>
      <c r="C212" s="108"/>
      <c r="D212" s="34" t="s">
        <v>36</v>
      </c>
      <c r="E212" s="41">
        <v>526903</v>
      </c>
      <c r="F212" s="34">
        <v>3410535269037</v>
      </c>
      <c r="G212" s="42">
        <v>31000</v>
      </c>
      <c r="H212" s="35">
        <f t="shared" si="42"/>
        <v>38130</v>
      </c>
      <c r="I212" s="36">
        <f t="shared" si="39"/>
        <v>74.73</v>
      </c>
      <c r="J212" s="25">
        <v>141</v>
      </c>
      <c r="K212" s="38" t="s">
        <v>205</v>
      </c>
      <c r="L212" s="38">
        <v>1</v>
      </c>
    </row>
    <row r="213" spans="1:12" ht="12" customHeight="1">
      <c r="A213" s="16"/>
      <c r="B213" s="104" t="s">
        <v>315</v>
      </c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</row>
    <row r="214" spans="1:12" ht="12" customHeight="1">
      <c r="A214" s="16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</row>
    <row r="215" spans="1:12" ht="15" customHeight="1">
      <c r="A215" s="16"/>
      <c r="B215" s="59" t="s">
        <v>0</v>
      </c>
      <c r="C215" s="26" t="s">
        <v>46</v>
      </c>
      <c r="D215" s="27" t="s">
        <v>1</v>
      </c>
      <c r="E215" s="28" t="s">
        <v>64</v>
      </c>
      <c r="F215" s="29" t="s">
        <v>65</v>
      </c>
      <c r="G215" s="29" t="s">
        <v>11</v>
      </c>
      <c r="H215" s="64" t="s">
        <v>3</v>
      </c>
      <c r="I215" s="30" t="s">
        <v>42</v>
      </c>
      <c r="J215" s="31" t="s">
        <v>52</v>
      </c>
      <c r="K215" s="32" t="s">
        <v>53</v>
      </c>
      <c r="L215" s="32" t="s">
        <v>66</v>
      </c>
    </row>
    <row r="216" spans="1:12" ht="14.25" customHeight="1">
      <c r="A216" s="16"/>
      <c r="B216" s="59">
        <v>174</v>
      </c>
      <c r="C216" s="94" t="s">
        <v>316</v>
      </c>
      <c r="D216" s="34" t="s">
        <v>4</v>
      </c>
      <c r="E216" s="122" t="s">
        <v>358</v>
      </c>
      <c r="F216" s="34">
        <v>3410530804806</v>
      </c>
      <c r="G216" s="42">
        <v>2073.66</v>
      </c>
      <c r="H216" s="35">
        <f>G216*$H$4</f>
        <v>2550.6017999999999</v>
      </c>
      <c r="I216" s="36">
        <f t="shared" ref="I216:I217" si="44">J216*$I$4</f>
        <v>4.4550000000000001</v>
      </c>
      <c r="J216" s="25">
        <v>13.5</v>
      </c>
      <c r="K216" s="38" t="s">
        <v>67</v>
      </c>
      <c r="L216" s="38">
        <v>10</v>
      </c>
    </row>
    <row r="217" spans="1:12" ht="14.25" customHeight="1">
      <c r="A217" s="16"/>
      <c r="B217" s="59">
        <v>175</v>
      </c>
      <c r="C217" s="94"/>
      <c r="D217" s="34" t="s">
        <v>5</v>
      </c>
      <c r="E217" s="122" t="s">
        <v>359</v>
      </c>
      <c r="F217" s="34">
        <v>3410530804844</v>
      </c>
      <c r="G217" s="42">
        <v>2291.94</v>
      </c>
      <c r="H217" s="35">
        <f>G217*$H$4</f>
        <v>2819.0862000000002</v>
      </c>
      <c r="I217" s="36">
        <f t="shared" si="44"/>
        <v>6.1050000000000004</v>
      </c>
      <c r="J217" s="25">
        <v>18.5</v>
      </c>
      <c r="K217" s="38" t="s">
        <v>152</v>
      </c>
      <c r="L217" s="38">
        <v>10</v>
      </c>
    </row>
    <row r="218" spans="1:12" ht="12" customHeight="1">
      <c r="B218" s="52" t="s">
        <v>39</v>
      </c>
      <c r="C218" s="58"/>
      <c r="D218" s="58"/>
      <c r="E218" s="55"/>
      <c r="F218" s="56"/>
      <c r="G218" s="56"/>
      <c r="H218" s="56"/>
      <c r="I218" s="57"/>
      <c r="J218" s="58"/>
      <c r="K218" s="58"/>
      <c r="L218" s="58"/>
    </row>
    <row r="219" spans="1:12" ht="15.75" customHeight="1">
      <c r="B219" s="59" t="s">
        <v>0</v>
      </c>
      <c r="C219" s="100" t="s">
        <v>46</v>
      </c>
      <c r="D219" s="101"/>
      <c r="E219" s="28" t="s">
        <v>64</v>
      </c>
      <c r="F219" s="29" t="s">
        <v>65</v>
      </c>
      <c r="G219" s="29" t="s">
        <v>11</v>
      </c>
      <c r="H219" s="64" t="s">
        <v>3</v>
      </c>
      <c r="I219" s="30" t="s">
        <v>42</v>
      </c>
      <c r="J219" s="31" t="s">
        <v>52</v>
      </c>
      <c r="K219" s="32" t="s">
        <v>53</v>
      </c>
      <c r="L219" s="32" t="s">
        <v>66</v>
      </c>
    </row>
    <row r="220" spans="1:12" ht="12" customHeight="1">
      <c r="B220" s="37">
        <v>176</v>
      </c>
      <c r="C220" s="90" t="s">
        <v>320</v>
      </c>
      <c r="D220" s="91"/>
      <c r="E220" s="122" t="s">
        <v>330</v>
      </c>
      <c r="F220" s="39">
        <v>3410530012317</v>
      </c>
      <c r="G220" s="42">
        <v>557</v>
      </c>
      <c r="H220" s="35">
        <f>G220*$H$4</f>
        <v>685.11</v>
      </c>
      <c r="I220" s="36">
        <f t="shared" ref="I220:I245" si="45">J220*$I$4</f>
        <v>0.16500000000000001</v>
      </c>
      <c r="J220" s="25">
        <v>0.5</v>
      </c>
      <c r="K220" s="39" t="s">
        <v>147</v>
      </c>
      <c r="L220" s="38">
        <v>1</v>
      </c>
    </row>
    <row r="221" spans="1:12" ht="12" customHeight="1">
      <c r="B221" s="37">
        <v>177</v>
      </c>
      <c r="C221" s="92" t="s">
        <v>223</v>
      </c>
      <c r="D221" s="93"/>
      <c r="E221" s="122" t="s">
        <v>331</v>
      </c>
      <c r="F221" s="47">
        <v>3410530742313</v>
      </c>
      <c r="G221" s="42">
        <v>440</v>
      </c>
      <c r="H221" s="35">
        <f t="shared" ref="H221" si="46">G221*$H$4</f>
        <v>541.20000000000005</v>
      </c>
      <c r="I221" s="36">
        <f t="shared" ref="I221" si="47">J221*$I$4</f>
        <v>0.33</v>
      </c>
      <c r="J221" s="25">
        <v>1</v>
      </c>
      <c r="K221" s="38" t="s">
        <v>131</v>
      </c>
      <c r="L221" s="38">
        <v>1</v>
      </c>
    </row>
    <row r="222" spans="1:12" ht="12" customHeight="1">
      <c r="B222" s="37">
        <v>178</v>
      </c>
      <c r="C222" s="92" t="s">
        <v>211</v>
      </c>
      <c r="D222" s="93"/>
      <c r="E222" s="122" t="s">
        <v>332</v>
      </c>
      <c r="F222" s="39">
        <v>3410530739511</v>
      </c>
      <c r="G222" s="42">
        <v>408</v>
      </c>
      <c r="H222" s="35">
        <f t="shared" ref="H222:H245" si="48">G222*$H$4</f>
        <v>501.84</v>
      </c>
      <c r="I222" s="36">
        <f t="shared" si="45"/>
        <v>0.16500000000000001</v>
      </c>
      <c r="J222" s="25">
        <v>0.5</v>
      </c>
      <c r="K222" s="38" t="s">
        <v>131</v>
      </c>
      <c r="L222" s="38">
        <v>1</v>
      </c>
    </row>
    <row r="223" spans="1:12" ht="12" customHeight="1">
      <c r="B223" s="37">
        <v>179</v>
      </c>
      <c r="C223" s="92" t="s">
        <v>113</v>
      </c>
      <c r="D223" s="93"/>
      <c r="E223" s="122" t="s">
        <v>333</v>
      </c>
      <c r="F223" s="39">
        <v>3410530742139</v>
      </c>
      <c r="G223" s="42">
        <v>500</v>
      </c>
      <c r="H223" s="35">
        <f t="shared" si="48"/>
        <v>615</v>
      </c>
      <c r="I223" s="36">
        <f t="shared" si="45"/>
        <v>0.33</v>
      </c>
      <c r="J223" s="25">
        <v>1</v>
      </c>
      <c r="K223" s="38" t="s">
        <v>132</v>
      </c>
      <c r="L223" s="38">
        <v>1</v>
      </c>
    </row>
    <row r="224" spans="1:12" ht="12" customHeight="1">
      <c r="B224" s="37">
        <v>180</v>
      </c>
      <c r="C224" s="92" t="s">
        <v>212</v>
      </c>
      <c r="D224" s="93"/>
      <c r="E224" s="122" t="s">
        <v>334</v>
      </c>
      <c r="F224" s="39">
        <v>3410530739542</v>
      </c>
      <c r="G224" s="42">
        <v>700</v>
      </c>
      <c r="H224" s="35">
        <f t="shared" si="48"/>
        <v>861</v>
      </c>
      <c r="I224" s="36">
        <f t="shared" si="45"/>
        <v>0.16500000000000001</v>
      </c>
      <c r="J224" s="25">
        <v>0.5</v>
      </c>
      <c r="K224" s="38" t="s">
        <v>132</v>
      </c>
      <c r="L224" s="38">
        <v>1</v>
      </c>
    </row>
    <row r="225" spans="2:14" ht="12" customHeight="1">
      <c r="B225" s="37">
        <v>181</v>
      </c>
      <c r="C225" s="92" t="s">
        <v>114</v>
      </c>
      <c r="D225" s="93"/>
      <c r="E225" s="122" t="s">
        <v>335</v>
      </c>
      <c r="F225" s="39">
        <v>3410530742146</v>
      </c>
      <c r="G225" s="42">
        <v>700</v>
      </c>
      <c r="H225" s="35">
        <f t="shared" si="48"/>
        <v>861</v>
      </c>
      <c r="I225" s="36">
        <f t="shared" si="45"/>
        <v>0.33</v>
      </c>
      <c r="J225" s="25">
        <v>1</v>
      </c>
      <c r="K225" s="38" t="s">
        <v>132</v>
      </c>
      <c r="L225" s="38">
        <v>1</v>
      </c>
    </row>
    <row r="226" spans="2:14" ht="12" customHeight="1">
      <c r="B226" s="37">
        <v>182</v>
      </c>
      <c r="C226" s="92" t="s">
        <v>213</v>
      </c>
      <c r="D226" s="93"/>
      <c r="E226" s="122" t="s">
        <v>336</v>
      </c>
      <c r="F226" s="39">
        <v>3410530740616</v>
      </c>
      <c r="G226" s="42">
        <v>1000</v>
      </c>
      <c r="H226" s="35">
        <f t="shared" si="48"/>
        <v>1230</v>
      </c>
      <c r="I226" s="36">
        <f t="shared" si="45"/>
        <v>0.16500000000000001</v>
      </c>
      <c r="J226" s="25">
        <v>0.5</v>
      </c>
      <c r="K226" s="38" t="s">
        <v>132</v>
      </c>
      <c r="L226" s="38">
        <v>1</v>
      </c>
    </row>
    <row r="227" spans="2:14" ht="12" customHeight="1">
      <c r="B227" s="37">
        <v>183</v>
      </c>
      <c r="C227" s="92" t="s">
        <v>228</v>
      </c>
      <c r="D227" s="93"/>
      <c r="E227" s="122" t="s">
        <v>337</v>
      </c>
      <c r="F227" s="47">
        <v>3410539091979</v>
      </c>
      <c r="G227" s="42">
        <v>450</v>
      </c>
      <c r="H227" s="35">
        <f t="shared" ref="H227" si="49">G227*$H$4</f>
        <v>553.5</v>
      </c>
      <c r="I227" s="36">
        <f t="shared" ref="I227" si="50">J227*$I$4</f>
        <v>0.16500000000000001</v>
      </c>
      <c r="J227" s="25">
        <v>0.5</v>
      </c>
      <c r="K227" s="38" t="s">
        <v>229</v>
      </c>
      <c r="L227" s="38">
        <v>1</v>
      </c>
      <c r="N227" s="121"/>
    </row>
    <row r="228" spans="2:14" ht="12" customHeight="1">
      <c r="B228" s="37">
        <v>184</v>
      </c>
      <c r="C228" s="92" t="s">
        <v>121</v>
      </c>
      <c r="D228" s="93"/>
      <c r="E228" s="122" t="s">
        <v>338</v>
      </c>
      <c r="F228" s="39">
        <v>3410531021981</v>
      </c>
      <c r="G228" s="42">
        <v>1800</v>
      </c>
      <c r="H228" s="35">
        <f t="shared" si="48"/>
        <v>2214</v>
      </c>
      <c r="I228" s="36">
        <f t="shared" si="45"/>
        <v>0.33</v>
      </c>
      <c r="J228" s="25">
        <v>1</v>
      </c>
      <c r="K228" s="38" t="s">
        <v>149</v>
      </c>
      <c r="L228" s="38">
        <v>1</v>
      </c>
      <c r="N228" s="121"/>
    </row>
    <row r="229" spans="2:14" ht="12" customHeight="1">
      <c r="B229" s="37">
        <v>185</v>
      </c>
      <c r="C229" s="90" t="s">
        <v>120</v>
      </c>
      <c r="D229" s="91"/>
      <c r="E229" s="122" t="s">
        <v>339</v>
      </c>
      <c r="F229" s="39">
        <v>3410535706303</v>
      </c>
      <c r="G229" s="42">
        <v>3000</v>
      </c>
      <c r="H229" s="35">
        <f t="shared" si="48"/>
        <v>3690</v>
      </c>
      <c r="I229" s="36">
        <f t="shared" si="45"/>
        <v>3.3000000000000003</v>
      </c>
      <c r="J229" s="25">
        <v>10</v>
      </c>
      <c r="K229" s="38" t="s">
        <v>137</v>
      </c>
      <c r="L229" s="38">
        <v>1</v>
      </c>
      <c r="N229" s="121"/>
    </row>
    <row r="230" spans="2:14" ht="12" customHeight="1">
      <c r="B230" s="37">
        <v>186</v>
      </c>
      <c r="C230" s="90" t="s">
        <v>216</v>
      </c>
      <c r="D230" s="91"/>
      <c r="E230" s="122" t="s">
        <v>340</v>
      </c>
      <c r="F230" s="39">
        <v>3410530740463</v>
      </c>
      <c r="G230" s="42">
        <v>3000</v>
      </c>
      <c r="H230" s="35">
        <f t="shared" si="48"/>
        <v>3690</v>
      </c>
      <c r="I230" s="36">
        <f t="shared" si="45"/>
        <v>3.3000000000000003</v>
      </c>
      <c r="J230" s="25">
        <v>10</v>
      </c>
      <c r="K230" s="38" t="s">
        <v>137</v>
      </c>
      <c r="L230" s="38">
        <v>1</v>
      </c>
      <c r="N230" s="121"/>
    </row>
    <row r="231" spans="2:14" ht="12" customHeight="1">
      <c r="B231" s="37">
        <v>187</v>
      </c>
      <c r="C231" s="90" t="s">
        <v>119</v>
      </c>
      <c r="D231" s="91"/>
      <c r="E231" s="122" t="s">
        <v>341</v>
      </c>
      <c r="F231" s="39">
        <v>3410535706297</v>
      </c>
      <c r="G231" s="42">
        <v>2100</v>
      </c>
      <c r="H231" s="35">
        <f t="shared" si="48"/>
        <v>2583</v>
      </c>
      <c r="I231" s="36">
        <f t="shared" si="45"/>
        <v>0.99</v>
      </c>
      <c r="J231" s="25">
        <v>3</v>
      </c>
      <c r="K231" s="38" t="s">
        <v>138</v>
      </c>
      <c r="L231" s="38">
        <v>1</v>
      </c>
      <c r="N231" s="121"/>
    </row>
    <row r="232" spans="2:14" ht="12" customHeight="1">
      <c r="B232" s="37">
        <v>188</v>
      </c>
      <c r="C232" s="90" t="s">
        <v>317</v>
      </c>
      <c r="D232" s="91"/>
      <c r="E232" s="122" t="s">
        <v>342</v>
      </c>
      <c r="F232" s="39">
        <v>3410530753111</v>
      </c>
      <c r="G232" s="42">
        <v>490</v>
      </c>
      <c r="H232" s="35">
        <f t="shared" si="48"/>
        <v>602.70000000000005</v>
      </c>
      <c r="I232" s="36">
        <f t="shared" si="45"/>
        <v>0.33</v>
      </c>
      <c r="J232" s="25">
        <v>1</v>
      </c>
      <c r="K232" s="38" t="s">
        <v>150</v>
      </c>
      <c r="L232" s="38">
        <v>1</v>
      </c>
      <c r="N232" s="121"/>
    </row>
    <row r="233" spans="2:14" ht="12" customHeight="1">
      <c r="B233" s="37">
        <v>189</v>
      </c>
      <c r="C233" s="90" t="s">
        <v>163</v>
      </c>
      <c r="D233" s="91"/>
      <c r="E233" s="122" t="s">
        <v>343</v>
      </c>
      <c r="F233" s="39">
        <v>3546331987452</v>
      </c>
      <c r="G233" s="42">
        <v>150</v>
      </c>
      <c r="H233" s="35">
        <f t="shared" si="48"/>
        <v>184.5</v>
      </c>
      <c r="I233" s="36">
        <f t="shared" si="45"/>
        <v>0.16500000000000001</v>
      </c>
      <c r="J233" s="25">
        <v>0.5</v>
      </c>
      <c r="K233" s="38" t="s">
        <v>165</v>
      </c>
      <c r="L233" s="38">
        <v>1</v>
      </c>
      <c r="N233" s="121"/>
    </row>
    <row r="234" spans="2:14" ht="12" customHeight="1">
      <c r="B234" s="37">
        <v>190</v>
      </c>
      <c r="C234" s="90" t="s">
        <v>51</v>
      </c>
      <c r="D234" s="91"/>
      <c r="E234" s="122" t="s">
        <v>344</v>
      </c>
      <c r="F234" s="39">
        <v>3410530740678</v>
      </c>
      <c r="G234" s="42">
        <v>2550</v>
      </c>
      <c r="H234" s="35">
        <f t="shared" si="48"/>
        <v>3136.5</v>
      </c>
      <c r="I234" s="36">
        <f t="shared" si="45"/>
        <v>0.99</v>
      </c>
      <c r="J234" s="25">
        <v>3</v>
      </c>
      <c r="K234" s="38" t="s">
        <v>139</v>
      </c>
      <c r="L234" s="38">
        <v>1</v>
      </c>
      <c r="N234" s="121"/>
    </row>
    <row r="235" spans="2:14" ht="12" customHeight="1">
      <c r="B235" s="37">
        <v>191</v>
      </c>
      <c r="C235" s="92" t="s">
        <v>118</v>
      </c>
      <c r="D235" s="93"/>
      <c r="E235" s="122" t="s">
        <v>345</v>
      </c>
      <c r="F235" s="39">
        <v>3410530753272</v>
      </c>
      <c r="G235" s="42">
        <v>230</v>
      </c>
      <c r="H235" s="35">
        <f t="shared" si="48"/>
        <v>282.89999999999998</v>
      </c>
      <c r="I235" s="36">
        <f t="shared" si="45"/>
        <v>0.33</v>
      </c>
      <c r="J235" s="25">
        <v>1</v>
      </c>
      <c r="K235" s="38" t="s">
        <v>135</v>
      </c>
      <c r="L235" s="38">
        <v>1</v>
      </c>
      <c r="N235" s="121"/>
    </row>
    <row r="236" spans="2:14" ht="12" customHeight="1">
      <c r="B236" s="37">
        <v>192</v>
      </c>
      <c r="C236" s="92" t="s">
        <v>214</v>
      </c>
      <c r="D236" s="93"/>
      <c r="E236" s="122" t="s">
        <v>347</v>
      </c>
      <c r="F236" s="39">
        <v>3410530739856</v>
      </c>
      <c r="G236" s="42">
        <v>918</v>
      </c>
      <c r="H236" s="35">
        <f t="shared" si="48"/>
        <v>1129.1399999999999</v>
      </c>
      <c r="I236" s="36">
        <f t="shared" si="45"/>
        <v>0.66</v>
      </c>
      <c r="J236" s="25">
        <v>2</v>
      </c>
      <c r="K236" s="38" t="s">
        <v>217</v>
      </c>
      <c r="L236" s="38">
        <v>1</v>
      </c>
      <c r="N236" s="121"/>
    </row>
    <row r="237" spans="2:14" ht="12" customHeight="1">
      <c r="B237" s="37">
        <v>193</v>
      </c>
      <c r="C237" s="90" t="s">
        <v>115</v>
      </c>
      <c r="D237" s="91"/>
      <c r="E237" s="122" t="s">
        <v>348</v>
      </c>
      <c r="F237" s="39">
        <v>3410530739917</v>
      </c>
      <c r="G237" s="42">
        <v>680</v>
      </c>
      <c r="H237" s="35">
        <f t="shared" si="48"/>
        <v>836.4</v>
      </c>
      <c r="I237" s="36">
        <f t="shared" si="45"/>
        <v>0.99</v>
      </c>
      <c r="J237" s="25">
        <v>3</v>
      </c>
      <c r="K237" s="38" t="s">
        <v>133</v>
      </c>
      <c r="L237" s="38">
        <v>1</v>
      </c>
      <c r="N237" s="121"/>
    </row>
    <row r="238" spans="2:14" ht="12" customHeight="1">
      <c r="B238" s="37">
        <v>194</v>
      </c>
      <c r="C238" s="90" t="s">
        <v>215</v>
      </c>
      <c r="D238" s="91"/>
      <c r="E238" s="122" t="s">
        <v>346</v>
      </c>
      <c r="F238" s="39">
        <v>3410530740470</v>
      </c>
      <c r="G238" s="42">
        <v>800</v>
      </c>
      <c r="H238" s="35">
        <f t="shared" si="48"/>
        <v>984</v>
      </c>
      <c r="I238" s="36">
        <f t="shared" si="45"/>
        <v>0.99</v>
      </c>
      <c r="J238" s="25">
        <v>3</v>
      </c>
      <c r="K238" s="38" t="s">
        <v>133</v>
      </c>
      <c r="L238" s="38">
        <v>1</v>
      </c>
      <c r="N238" s="121"/>
    </row>
    <row r="239" spans="2:14" ht="12" customHeight="1">
      <c r="B239" s="37">
        <v>195</v>
      </c>
      <c r="C239" s="92" t="s">
        <v>48</v>
      </c>
      <c r="D239" s="93"/>
      <c r="E239" s="122" t="s">
        <v>349</v>
      </c>
      <c r="F239" s="39">
        <v>3410530739894</v>
      </c>
      <c r="G239" s="42">
        <v>710</v>
      </c>
      <c r="H239" s="35">
        <f t="shared" si="48"/>
        <v>873.3</v>
      </c>
      <c r="I239" s="36">
        <f t="shared" si="45"/>
        <v>0.66</v>
      </c>
      <c r="J239" s="25">
        <v>2</v>
      </c>
      <c r="K239" s="38" t="s">
        <v>141</v>
      </c>
      <c r="L239" s="38">
        <v>1</v>
      </c>
      <c r="N239" s="121"/>
    </row>
    <row r="240" spans="2:14" ht="12" customHeight="1">
      <c r="B240" s="37">
        <v>196</v>
      </c>
      <c r="C240" s="92" t="s">
        <v>122</v>
      </c>
      <c r="D240" s="93"/>
      <c r="E240" s="122" t="s">
        <v>350</v>
      </c>
      <c r="F240" s="39">
        <v>3410530739900</v>
      </c>
      <c r="G240" s="42">
        <v>890</v>
      </c>
      <c r="H240" s="35">
        <f t="shared" si="48"/>
        <v>1094.7</v>
      </c>
      <c r="I240" s="36">
        <f t="shared" si="45"/>
        <v>0.66</v>
      </c>
      <c r="J240" s="25">
        <v>2</v>
      </c>
      <c r="K240" s="38" t="s">
        <v>142</v>
      </c>
      <c r="L240" s="38">
        <v>1</v>
      </c>
      <c r="N240" s="121"/>
    </row>
    <row r="241" spans="2:14" ht="12" customHeight="1">
      <c r="B241" s="37">
        <v>197</v>
      </c>
      <c r="C241" s="92" t="s">
        <v>204</v>
      </c>
      <c r="D241" s="93"/>
      <c r="E241" s="122" t="s">
        <v>351</v>
      </c>
      <c r="F241" s="39">
        <v>3416085235744</v>
      </c>
      <c r="G241" s="42">
        <v>210</v>
      </c>
      <c r="H241" s="35">
        <f t="shared" si="48"/>
        <v>258.3</v>
      </c>
      <c r="I241" s="36">
        <f t="shared" si="45"/>
        <v>0.33</v>
      </c>
      <c r="J241" s="25">
        <v>1</v>
      </c>
      <c r="K241" s="38" t="s">
        <v>140</v>
      </c>
      <c r="L241" s="38">
        <v>1</v>
      </c>
      <c r="N241" s="121"/>
    </row>
    <row r="242" spans="2:14" ht="12" customHeight="1">
      <c r="B242" s="37">
        <v>198</v>
      </c>
      <c r="C242" s="92" t="s">
        <v>49</v>
      </c>
      <c r="D242" s="93"/>
      <c r="E242" s="122" t="s">
        <v>352</v>
      </c>
      <c r="F242" s="39">
        <v>3416088095321</v>
      </c>
      <c r="G242" s="42">
        <v>190</v>
      </c>
      <c r="H242" s="35">
        <f t="shared" si="48"/>
        <v>233.7</v>
      </c>
      <c r="I242" s="36">
        <f t="shared" si="45"/>
        <v>0.33</v>
      </c>
      <c r="J242" s="25">
        <v>1</v>
      </c>
      <c r="K242" s="38" t="s">
        <v>143</v>
      </c>
      <c r="L242" s="38">
        <v>1</v>
      </c>
      <c r="N242" s="121"/>
    </row>
    <row r="243" spans="2:14" ht="12" customHeight="1">
      <c r="B243" s="37">
        <v>199</v>
      </c>
      <c r="C243" s="92" t="s">
        <v>37</v>
      </c>
      <c r="D243" s="93"/>
      <c r="E243" s="122" t="s">
        <v>353</v>
      </c>
      <c r="F243" s="39">
        <v>3416088750336</v>
      </c>
      <c r="G243" s="42">
        <v>260</v>
      </c>
      <c r="H243" s="35">
        <f t="shared" si="48"/>
        <v>319.8</v>
      </c>
      <c r="I243" s="36">
        <f t="shared" si="45"/>
        <v>1.6500000000000001</v>
      </c>
      <c r="J243" s="25">
        <v>5</v>
      </c>
      <c r="K243" s="38" t="s">
        <v>144</v>
      </c>
      <c r="L243" s="38">
        <v>1</v>
      </c>
      <c r="N243" s="121"/>
    </row>
    <row r="244" spans="2:14" ht="12" customHeight="1">
      <c r="B244" s="37">
        <v>200</v>
      </c>
      <c r="C244" s="92" t="s">
        <v>116</v>
      </c>
      <c r="D244" s="93"/>
      <c r="E244" s="122" t="s">
        <v>354</v>
      </c>
      <c r="F244" s="39">
        <v>3410530740081</v>
      </c>
      <c r="G244" s="42">
        <v>610</v>
      </c>
      <c r="H244" s="35">
        <f t="shared" si="48"/>
        <v>750.3</v>
      </c>
      <c r="I244" s="36">
        <f t="shared" si="45"/>
        <v>2.31</v>
      </c>
      <c r="J244" s="25">
        <v>7</v>
      </c>
      <c r="K244" s="38" t="s">
        <v>136</v>
      </c>
      <c r="L244" s="38">
        <v>1</v>
      </c>
      <c r="N244" s="121"/>
    </row>
    <row r="245" spans="2:14" ht="12" customHeight="1">
      <c r="B245" s="37">
        <v>201</v>
      </c>
      <c r="C245" s="92" t="s">
        <v>117</v>
      </c>
      <c r="D245" s="93"/>
      <c r="E245" s="122" t="s">
        <v>355</v>
      </c>
      <c r="F245" s="39">
        <v>3416088096441</v>
      </c>
      <c r="G245" s="42">
        <v>230</v>
      </c>
      <c r="H245" s="35">
        <f t="shared" si="48"/>
        <v>282.89999999999998</v>
      </c>
      <c r="I245" s="36">
        <f t="shared" si="45"/>
        <v>0.33</v>
      </c>
      <c r="J245" s="25">
        <v>1</v>
      </c>
      <c r="K245" s="38" t="s">
        <v>134</v>
      </c>
      <c r="L245" s="38">
        <v>1</v>
      </c>
      <c r="N245" s="121"/>
    </row>
    <row r="246" spans="2:14" ht="12" customHeight="1">
      <c r="B246" s="37">
        <v>202</v>
      </c>
      <c r="C246" s="92" t="s">
        <v>231</v>
      </c>
      <c r="D246" s="93"/>
      <c r="E246" s="122" t="s">
        <v>356</v>
      </c>
      <c r="F246" s="47">
        <v>3410537004360</v>
      </c>
      <c r="G246" s="42">
        <v>1250</v>
      </c>
      <c r="H246" s="35">
        <f>G246*$H$4</f>
        <v>1537.5</v>
      </c>
      <c r="I246" s="36">
        <f>J246*$I$4</f>
        <v>4.2240000000000002</v>
      </c>
      <c r="J246" s="25">
        <v>12.8</v>
      </c>
      <c r="K246" s="38" t="s">
        <v>232</v>
      </c>
      <c r="L246" s="38">
        <v>1</v>
      </c>
      <c r="N246" s="121"/>
    </row>
    <row r="247" spans="2:14" ht="12" customHeight="1">
      <c r="B247" s="37">
        <v>203</v>
      </c>
      <c r="C247" s="92" t="s">
        <v>227</v>
      </c>
      <c r="D247" s="93"/>
      <c r="E247" s="122" t="s">
        <v>357</v>
      </c>
      <c r="F247" s="47">
        <v>3410537004377</v>
      </c>
      <c r="G247" s="42">
        <v>1350</v>
      </c>
      <c r="H247" s="35">
        <f>G247*$H$4</f>
        <v>1660.5</v>
      </c>
      <c r="I247" s="36">
        <f>J247*$I$4</f>
        <v>6.4350000000000005</v>
      </c>
      <c r="J247" s="25">
        <v>19.5</v>
      </c>
      <c r="K247" s="38" t="s">
        <v>233</v>
      </c>
      <c r="L247" s="38">
        <v>1</v>
      </c>
      <c r="N247" s="121"/>
    </row>
    <row r="248" spans="2:14" ht="11.25" customHeight="1">
      <c r="B248" s="83" t="s">
        <v>257</v>
      </c>
      <c r="C248" s="102" t="s">
        <v>164</v>
      </c>
      <c r="D248" s="102"/>
      <c r="E248" s="102"/>
      <c r="F248" s="102"/>
      <c r="G248" s="102"/>
      <c r="H248" s="102"/>
      <c r="I248" s="102"/>
      <c r="J248" s="102"/>
      <c r="K248" s="102"/>
      <c r="L248" s="103"/>
    </row>
    <row r="249" spans="2:14">
      <c r="B249" s="53"/>
      <c r="C249" s="50"/>
      <c r="D249" s="54"/>
      <c r="E249" s="55"/>
      <c r="F249" s="56"/>
      <c r="G249" s="56"/>
      <c r="H249" s="56"/>
      <c r="I249" s="57"/>
      <c r="J249" s="58"/>
      <c r="K249" s="58"/>
      <c r="L249" s="58"/>
    </row>
    <row r="250" spans="2:14">
      <c r="B250" s="53"/>
      <c r="C250" s="50"/>
      <c r="D250" s="54"/>
      <c r="E250" s="55"/>
      <c r="F250" s="56"/>
      <c r="G250" s="56"/>
      <c r="H250" s="56"/>
      <c r="I250" s="57"/>
      <c r="J250" s="58"/>
      <c r="K250" s="58"/>
      <c r="L250" s="58"/>
    </row>
    <row r="251" spans="2:14">
      <c r="B251" s="53"/>
      <c r="C251" s="50"/>
      <c r="D251" s="54"/>
      <c r="E251" s="55"/>
      <c r="F251" s="56"/>
      <c r="G251" s="56"/>
      <c r="H251" s="56"/>
      <c r="I251" s="57"/>
      <c r="J251" s="58"/>
      <c r="K251" s="58"/>
      <c r="L251" s="58"/>
    </row>
    <row r="252" spans="2:14">
      <c r="B252" s="53"/>
      <c r="C252" s="50"/>
      <c r="D252" s="54"/>
      <c r="E252" s="55"/>
      <c r="F252" s="56"/>
      <c r="G252" s="56"/>
      <c r="H252" s="56"/>
      <c r="I252" s="57"/>
      <c r="J252" s="58"/>
      <c r="K252" s="58"/>
      <c r="L252" s="58"/>
    </row>
    <row r="253" spans="2:14">
      <c r="B253" s="53"/>
      <c r="C253" s="50"/>
      <c r="D253" s="54"/>
      <c r="E253" s="55"/>
      <c r="F253" s="56"/>
      <c r="G253" s="56"/>
      <c r="H253" s="56"/>
      <c r="I253" s="57"/>
      <c r="J253" s="58"/>
      <c r="K253" s="58"/>
      <c r="L253" s="58"/>
    </row>
    <row r="254" spans="2:14">
      <c r="B254" s="53"/>
      <c r="C254" s="50"/>
      <c r="D254" s="54"/>
      <c r="E254" s="55"/>
      <c r="F254" s="56"/>
      <c r="G254" s="56"/>
      <c r="H254" s="56"/>
      <c r="I254" s="57"/>
      <c r="J254" s="58"/>
      <c r="K254" s="58"/>
      <c r="L254" s="58"/>
    </row>
    <row r="255" spans="2:14">
      <c r="B255" s="53"/>
      <c r="C255" s="50"/>
      <c r="D255" s="54"/>
      <c r="E255" s="55"/>
      <c r="F255" s="56"/>
      <c r="G255" s="56"/>
      <c r="H255" s="56"/>
      <c r="I255" s="57"/>
      <c r="J255" s="58"/>
      <c r="K255" s="58"/>
      <c r="L255" s="58"/>
    </row>
    <row r="256" spans="2:14">
      <c r="B256" s="53"/>
      <c r="C256" s="50"/>
      <c r="D256" s="54"/>
      <c r="E256" s="55"/>
      <c r="F256" s="56"/>
      <c r="G256" s="56"/>
      <c r="H256" s="56"/>
      <c r="I256" s="57"/>
      <c r="J256" s="58"/>
      <c r="K256" s="58"/>
      <c r="L256" s="58"/>
    </row>
    <row r="257" spans="2:12">
      <c r="B257" s="53"/>
      <c r="C257" s="50"/>
      <c r="D257" s="54"/>
      <c r="E257" s="55"/>
      <c r="F257" s="56"/>
      <c r="G257" s="56"/>
      <c r="H257" s="56"/>
      <c r="I257" s="57"/>
      <c r="J257" s="58"/>
      <c r="K257" s="58"/>
      <c r="L257" s="58"/>
    </row>
    <row r="258" spans="2:12">
      <c r="B258" s="53"/>
      <c r="C258" s="50"/>
      <c r="D258" s="54"/>
      <c r="E258" s="55"/>
      <c r="F258" s="56"/>
      <c r="G258" s="56"/>
      <c r="H258" s="56"/>
      <c r="I258" s="57"/>
      <c r="J258" s="58"/>
      <c r="K258" s="58"/>
      <c r="L258" s="58"/>
    </row>
    <row r="259" spans="2:12">
      <c r="B259" s="53"/>
      <c r="C259" s="50"/>
      <c r="D259" s="54"/>
      <c r="E259" s="55"/>
      <c r="F259" s="56"/>
      <c r="G259" s="56"/>
      <c r="H259" s="56"/>
      <c r="I259" s="57"/>
      <c r="J259" s="58"/>
      <c r="K259" s="58"/>
      <c r="L259" s="58"/>
    </row>
    <row r="260" spans="2:12">
      <c r="B260" s="53"/>
      <c r="C260" s="50"/>
      <c r="D260" s="54"/>
      <c r="E260" s="55"/>
      <c r="F260" s="56"/>
      <c r="G260" s="56"/>
      <c r="H260" s="56"/>
      <c r="I260" s="57"/>
      <c r="J260" s="58"/>
      <c r="K260" s="58"/>
      <c r="L260" s="58"/>
    </row>
    <row r="261" spans="2:12">
      <c r="B261" s="53"/>
      <c r="C261" s="50"/>
      <c r="D261" s="54"/>
      <c r="E261" s="55"/>
      <c r="F261" s="56"/>
      <c r="G261" s="56"/>
      <c r="H261" s="56"/>
      <c r="I261" s="57"/>
      <c r="J261" s="58"/>
      <c r="K261" s="58"/>
      <c r="L261" s="58"/>
    </row>
    <row r="262" spans="2:12">
      <c r="B262" s="53"/>
      <c r="C262" s="50"/>
      <c r="D262" s="54"/>
      <c r="E262" s="55"/>
      <c r="F262" s="56"/>
      <c r="G262" s="56"/>
      <c r="H262" s="56"/>
      <c r="I262" s="57"/>
      <c r="J262" s="58"/>
      <c r="K262" s="58"/>
      <c r="L262" s="58"/>
    </row>
    <row r="263" spans="2:12">
      <c r="B263" s="53"/>
      <c r="C263" s="50"/>
      <c r="D263" s="54"/>
      <c r="E263" s="55"/>
      <c r="F263" s="56"/>
      <c r="G263" s="56"/>
      <c r="H263" s="56"/>
      <c r="I263" s="57"/>
      <c r="J263" s="58"/>
      <c r="K263" s="58"/>
      <c r="L263" s="58"/>
    </row>
    <row r="264" spans="2:12">
      <c r="B264" s="53"/>
      <c r="C264" s="50"/>
      <c r="D264" s="54"/>
      <c r="E264" s="55"/>
      <c r="F264" s="56"/>
      <c r="G264" s="56"/>
      <c r="H264" s="56"/>
      <c r="I264" s="57"/>
      <c r="J264" s="58"/>
      <c r="K264" s="58"/>
      <c r="L264" s="58"/>
    </row>
    <row r="265" spans="2:12">
      <c r="B265" s="53"/>
      <c r="C265" s="50"/>
      <c r="D265" s="54"/>
      <c r="E265" s="55"/>
      <c r="F265" s="56"/>
      <c r="G265" s="56"/>
      <c r="H265" s="56"/>
      <c r="I265" s="57"/>
      <c r="J265" s="58"/>
      <c r="K265" s="58"/>
      <c r="L265" s="58"/>
    </row>
    <row r="266" spans="2:12">
      <c r="B266" s="53"/>
      <c r="C266" s="50"/>
      <c r="D266" s="54"/>
      <c r="E266" s="55"/>
      <c r="F266" s="56"/>
      <c r="G266" s="56"/>
      <c r="H266" s="56"/>
      <c r="I266" s="57"/>
      <c r="J266" s="58"/>
      <c r="K266" s="58"/>
      <c r="L266" s="58"/>
    </row>
    <row r="267" spans="2:12">
      <c r="B267" s="53"/>
      <c r="C267" s="50"/>
      <c r="D267" s="54"/>
      <c r="E267" s="55"/>
      <c r="F267" s="56"/>
      <c r="G267" s="56"/>
      <c r="H267" s="56"/>
      <c r="I267" s="57"/>
      <c r="J267" s="58"/>
      <c r="K267" s="58"/>
      <c r="L267" s="58"/>
    </row>
    <row r="268" spans="2:12">
      <c r="B268" s="53"/>
      <c r="C268" s="50"/>
      <c r="D268" s="54"/>
      <c r="E268" s="55"/>
      <c r="F268" s="56"/>
      <c r="G268" s="56"/>
      <c r="H268" s="56"/>
      <c r="I268" s="57"/>
      <c r="J268" s="58"/>
      <c r="K268" s="58"/>
      <c r="L268" s="58"/>
    </row>
    <row r="269" spans="2:12">
      <c r="B269" s="53"/>
      <c r="C269" s="50"/>
      <c r="D269" s="54"/>
      <c r="E269" s="55"/>
      <c r="F269" s="56"/>
      <c r="G269" s="56"/>
      <c r="H269" s="56"/>
      <c r="I269" s="57"/>
      <c r="J269" s="58"/>
      <c r="K269" s="58"/>
      <c r="L269" s="58"/>
    </row>
    <row r="270" spans="2:12">
      <c r="B270" s="53"/>
      <c r="C270" s="50"/>
      <c r="D270" s="54"/>
      <c r="E270" s="55"/>
      <c r="F270" s="56"/>
      <c r="G270" s="56"/>
      <c r="H270" s="56"/>
      <c r="I270" s="57"/>
      <c r="J270" s="58"/>
      <c r="K270" s="58"/>
      <c r="L270" s="58"/>
    </row>
    <row r="271" spans="2:12">
      <c r="B271" s="53"/>
      <c r="C271" s="50"/>
      <c r="D271" s="54"/>
      <c r="E271" s="55"/>
      <c r="F271" s="56"/>
      <c r="G271" s="56"/>
      <c r="H271" s="56"/>
      <c r="I271" s="57"/>
      <c r="J271" s="58"/>
      <c r="K271" s="58"/>
      <c r="L271" s="58"/>
    </row>
    <row r="272" spans="2:12">
      <c r="B272" s="53"/>
      <c r="C272" s="50"/>
      <c r="D272" s="54"/>
      <c r="E272" s="55"/>
      <c r="F272" s="56"/>
      <c r="G272" s="56"/>
      <c r="H272" s="56"/>
      <c r="I272" s="57"/>
      <c r="J272" s="58"/>
      <c r="K272" s="58"/>
      <c r="L272" s="58"/>
    </row>
    <row r="273" spans="2:12">
      <c r="B273" s="53"/>
      <c r="C273" s="50"/>
      <c r="D273" s="54"/>
      <c r="E273" s="55"/>
      <c r="F273" s="56"/>
      <c r="G273" s="56"/>
      <c r="H273" s="56"/>
      <c r="I273" s="57"/>
      <c r="J273" s="58"/>
      <c r="K273" s="58"/>
      <c r="L273" s="58"/>
    </row>
    <row r="274" spans="2:12">
      <c r="B274" s="53"/>
      <c r="C274" s="50"/>
      <c r="D274" s="54"/>
      <c r="E274" s="55"/>
      <c r="F274" s="56"/>
      <c r="G274" s="56"/>
      <c r="H274" s="56"/>
      <c r="I274" s="57"/>
      <c r="J274" s="58"/>
      <c r="K274" s="58"/>
      <c r="L274" s="58"/>
    </row>
    <row r="275" spans="2:12">
      <c r="B275" s="53"/>
      <c r="C275" s="50"/>
      <c r="D275" s="54"/>
      <c r="E275" s="55"/>
      <c r="F275" s="56"/>
      <c r="G275" s="56"/>
      <c r="H275" s="56"/>
      <c r="I275" s="57"/>
      <c r="J275" s="58"/>
      <c r="K275" s="58"/>
      <c r="L275" s="58"/>
    </row>
    <row r="276" spans="2:12">
      <c r="B276" s="53"/>
      <c r="C276" s="50"/>
      <c r="D276" s="54"/>
      <c r="E276" s="55"/>
      <c r="F276" s="56"/>
      <c r="G276" s="56"/>
      <c r="H276" s="56"/>
      <c r="I276" s="57"/>
      <c r="J276" s="58"/>
      <c r="K276" s="58"/>
      <c r="L276" s="58"/>
    </row>
    <row r="277" spans="2:12">
      <c r="B277" s="53"/>
      <c r="C277" s="50"/>
      <c r="D277" s="54"/>
      <c r="E277" s="55"/>
      <c r="F277" s="56"/>
      <c r="G277" s="56"/>
      <c r="H277" s="56"/>
      <c r="I277" s="57"/>
      <c r="J277" s="58"/>
      <c r="K277" s="58"/>
      <c r="L277" s="58"/>
    </row>
    <row r="278" spans="2:12">
      <c r="B278" s="53"/>
      <c r="C278" s="50"/>
      <c r="D278" s="54"/>
      <c r="E278" s="55"/>
      <c r="F278" s="56"/>
      <c r="G278" s="56"/>
      <c r="H278" s="56"/>
      <c r="I278" s="57"/>
      <c r="J278" s="58"/>
      <c r="K278" s="58"/>
      <c r="L278" s="58"/>
    </row>
    <row r="279" spans="2:12">
      <c r="B279" s="53"/>
      <c r="C279" s="50"/>
      <c r="D279" s="54"/>
      <c r="E279" s="55"/>
      <c r="F279" s="56"/>
      <c r="G279" s="56"/>
      <c r="H279" s="56"/>
      <c r="I279" s="57"/>
      <c r="J279" s="58"/>
      <c r="K279" s="58"/>
      <c r="L279" s="58"/>
    </row>
    <row r="280" spans="2:12">
      <c r="B280" s="53"/>
      <c r="C280" s="50"/>
      <c r="D280" s="54"/>
      <c r="E280" s="55"/>
      <c r="F280" s="56"/>
      <c r="G280" s="56"/>
      <c r="H280" s="56"/>
      <c r="I280" s="57"/>
      <c r="J280" s="58"/>
      <c r="K280" s="58"/>
      <c r="L280" s="58"/>
    </row>
    <row r="281" spans="2:12">
      <c r="B281" s="53"/>
      <c r="C281" s="50"/>
      <c r="D281" s="54"/>
      <c r="E281" s="55"/>
      <c r="F281" s="56"/>
      <c r="G281" s="56"/>
      <c r="H281" s="56"/>
      <c r="I281" s="57"/>
      <c r="J281" s="58"/>
      <c r="K281" s="58"/>
      <c r="L281" s="58"/>
    </row>
    <row r="282" spans="2:12">
      <c r="B282" s="53"/>
      <c r="C282" s="50"/>
      <c r="D282" s="54"/>
      <c r="E282" s="55"/>
      <c r="F282" s="56"/>
      <c r="G282" s="56"/>
      <c r="H282" s="56"/>
      <c r="I282" s="57"/>
      <c r="J282" s="58"/>
      <c r="K282" s="58"/>
      <c r="L282" s="58"/>
    </row>
    <row r="283" spans="2:12">
      <c r="B283" s="53"/>
      <c r="C283" s="50"/>
      <c r="D283" s="54"/>
      <c r="E283" s="55"/>
      <c r="F283" s="56"/>
      <c r="G283" s="56"/>
      <c r="H283" s="56"/>
      <c r="I283" s="57"/>
      <c r="J283" s="58"/>
      <c r="K283" s="58"/>
      <c r="L283" s="58"/>
    </row>
    <row r="284" spans="2:12">
      <c r="B284" s="53"/>
      <c r="C284" s="50"/>
      <c r="D284" s="54"/>
      <c r="E284" s="55"/>
      <c r="F284" s="56"/>
      <c r="G284" s="56"/>
      <c r="H284" s="56"/>
      <c r="I284" s="57"/>
      <c r="J284" s="58"/>
      <c r="K284" s="58"/>
      <c r="L284" s="58"/>
    </row>
    <row r="285" spans="2:12">
      <c r="B285" s="53"/>
      <c r="C285" s="50"/>
      <c r="D285" s="54"/>
      <c r="E285" s="55"/>
      <c r="F285" s="56"/>
      <c r="G285" s="56"/>
      <c r="H285" s="56"/>
      <c r="I285" s="57"/>
      <c r="J285" s="58"/>
      <c r="K285" s="58"/>
      <c r="L285" s="58"/>
    </row>
    <row r="286" spans="2:12">
      <c r="B286" s="53"/>
      <c r="C286" s="50"/>
      <c r="D286" s="54"/>
      <c r="E286" s="55"/>
      <c r="F286" s="56"/>
      <c r="G286" s="56"/>
      <c r="H286" s="56"/>
      <c r="I286" s="57"/>
      <c r="J286" s="58"/>
      <c r="K286" s="58"/>
      <c r="L286" s="58"/>
    </row>
    <row r="287" spans="2:12">
      <c r="B287" s="53"/>
      <c r="C287" s="50"/>
      <c r="D287" s="54"/>
      <c r="E287" s="55"/>
      <c r="F287" s="56"/>
      <c r="G287" s="56"/>
      <c r="H287" s="56"/>
      <c r="I287" s="57"/>
      <c r="J287" s="58"/>
      <c r="K287" s="58"/>
      <c r="L287" s="58"/>
    </row>
    <row r="288" spans="2:12">
      <c r="B288" s="53"/>
      <c r="C288" s="50"/>
      <c r="D288" s="54"/>
      <c r="E288" s="55"/>
      <c r="F288" s="56"/>
      <c r="G288" s="56"/>
      <c r="H288" s="56"/>
      <c r="I288" s="57"/>
      <c r="J288" s="58"/>
      <c r="K288" s="58"/>
      <c r="L288" s="58"/>
    </row>
    <row r="289" spans="2:12">
      <c r="B289" s="53"/>
      <c r="C289" s="50"/>
      <c r="D289" s="54"/>
      <c r="E289" s="55"/>
      <c r="F289" s="56"/>
      <c r="G289" s="56"/>
      <c r="H289" s="56"/>
      <c r="I289" s="57"/>
      <c r="J289" s="58"/>
      <c r="K289" s="58"/>
      <c r="L289" s="58"/>
    </row>
    <row r="290" spans="2:12">
      <c r="B290" s="53"/>
      <c r="C290" s="50"/>
      <c r="D290" s="54"/>
      <c r="E290" s="55"/>
      <c r="F290" s="56"/>
      <c r="G290" s="56"/>
      <c r="H290" s="56"/>
      <c r="I290" s="57"/>
      <c r="J290" s="58"/>
      <c r="K290" s="58"/>
      <c r="L290" s="58"/>
    </row>
    <row r="291" spans="2:12">
      <c r="B291" s="53"/>
      <c r="C291" s="50"/>
      <c r="D291" s="54"/>
      <c r="E291" s="55"/>
      <c r="F291" s="56"/>
      <c r="G291" s="56"/>
      <c r="H291" s="56"/>
      <c r="I291" s="57"/>
      <c r="J291" s="58"/>
      <c r="K291" s="58"/>
      <c r="L291" s="58"/>
    </row>
    <row r="292" spans="2:12">
      <c r="B292" s="53"/>
      <c r="C292" s="50"/>
      <c r="D292" s="54"/>
      <c r="E292" s="55"/>
      <c r="F292" s="56"/>
      <c r="G292" s="56"/>
      <c r="H292" s="56"/>
      <c r="I292" s="57"/>
      <c r="J292" s="58"/>
      <c r="K292" s="58"/>
      <c r="L292" s="58"/>
    </row>
    <row r="293" spans="2:12">
      <c r="B293" s="53"/>
      <c r="C293" s="50"/>
      <c r="D293" s="54"/>
      <c r="E293" s="55"/>
      <c r="F293" s="56"/>
      <c r="G293" s="56"/>
      <c r="H293" s="56"/>
      <c r="I293" s="57"/>
      <c r="J293" s="58"/>
      <c r="K293" s="58"/>
      <c r="L293" s="58"/>
    </row>
    <row r="294" spans="2:12">
      <c r="B294" s="53"/>
      <c r="C294" s="50"/>
      <c r="D294" s="54"/>
      <c r="E294" s="55"/>
      <c r="F294" s="56"/>
      <c r="G294" s="56"/>
      <c r="H294" s="56"/>
      <c r="I294" s="57"/>
      <c r="J294" s="58"/>
      <c r="K294" s="58"/>
      <c r="L294" s="58"/>
    </row>
    <row r="295" spans="2:12">
      <c r="B295" s="53"/>
      <c r="C295" s="50"/>
      <c r="D295" s="54"/>
      <c r="E295" s="55"/>
      <c r="F295" s="56"/>
      <c r="G295" s="56"/>
      <c r="H295" s="56"/>
      <c r="I295" s="57"/>
      <c r="J295" s="58"/>
      <c r="K295" s="58"/>
      <c r="L295" s="58"/>
    </row>
    <row r="296" spans="2:12">
      <c r="B296" s="53"/>
      <c r="C296" s="50"/>
      <c r="D296" s="54"/>
      <c r="E296" s="55"/>
      <c r="F296" s="56"/>
      <c r="G296" s="56"/>
      <c r="H296" s="56"/>
      <c r="I296" s="57"/>
      <c r="J296" s="58"/>
      <c r="K296" s="58"/>
      <c r="L296" s="58"/>
    </row>
    <row r="297" spans="2:12">
      <c r="B297" s="53"/>
      <c r="C297" s="50"/>
      <c r="D297" s="54"/>
      <c r="E297" s="55"/>
      <c r="F297" s="56"/>
      <c r="G297" s="56"/>
      <c r="H297" s="56"/>
      <c r="I297" s="57"/>
      <c r="J297" s="58"/>
      <c r="K297" s="58"/>
      <c r="L297" s="58"/>
    </row>
    <row r="298" spans="2:12">
      <c r="B298" s="53"/>
      <c r="C298" s="50"/>
      <c r="D298" s="54"/>
      <c r="E298" s="55"/>
      <c r="F298" s="56"/>
      <c r="G298" s="56"/>
      <c r="H298" s="56"/>
      <c r="I298" s="57"/>
      <c r="J298" s="58"/>
      <c r="K298" s="58"/>
      <c r="L298" s="58"/>
    </row>
    <row r="299" spans="2:12">
      <c r="B299" s="53"/>
      <c r="C299" s="50"/>
      <c r="D299" s="54"/>
      <c r="E299" s="55"/>
      <c r="F299" s="56"/>
      <c r="G299" s="56"/>
      <c r="H299" s="56"/>
      <c r="I299" s="57"/>
      <c r="J299" s="58"/>
      <c r="K299" s="58"/>
      <c r="L299" s="58"/>
    </row>
    <row r="300" spans="2:12">
      <c r="B300" s="53"/>
      <c r="C300" s="50"/>
      <c r="D300" s="54"/>
      <c r="E300" s="55"/>
      <c r="F300" s="56"/>
      <c r="G300" s="56"/>
      <c r="H300" s="56"/>
      <c r="I300" s="57"/>
      <c r="J300" s="58"/>
      <c r="K300" s="58"/>
      <c r="L300" s="58"/>
    </row>
    <row r="301" spans="2:12">
      <c r="B301" s="53"/>
      <c r="C301" s="50"/>
      <c r="D301" s="54"/>
      <c r="E301" s="55"/>
      <c r="F301" s="56"/>
      <c r="G301" s="56"/>
      <c r="H301" s="56"/>
      <c r="I301" s="57"/>
      <c r="J301" s="58"/>
      <c r="K301" s="58"/>
      <c r="L301" s="58"/>
    </row>
    <row r="302" spans="2:12">
      <c r="B302" s="53"/>
      <c r="C302" s="50"/>
      <c r="D302" s="54"/>
      <c r="E302" s="55"/>
      <c r="F302" s="56"/>
      <c r="G302" s="56"/>
      <c r="H302" s="56"/>
      <c r="I302" s="57"/>
      <c r="J302" s="58"/>
      <c r="K302" s="58"/>
      <c r="L302" s="58"/>
    </row>
    <row r="303" spans="2:12">
      <c r="B303" s="53"/>
      <c r="C303" s="50"/>
      <c r="D303" s="54"/>
      <c r="E303" s="55"/>
      <c r="F303" s="56"/>
      <c r="G303" s="56"/>
      <c r="H303" s="56"/>
      <c r="I303" s="57"/>
      <c r="J303" s="58"/>
      <c r="K303" s="58"/>
      <c r="L303" s="58"/>
    </row>
    <row r="304" spans="2:12">
      <c r="B304" s="53"/>
      <c r="C304" s="50"/>
      <c r="D304" s="54"/>
      <c r="E304" s="55"/>
      <c r="F304" s="56"/>
      <c r="G304" s="56"/>
      <c r="H304" s="56"/>
      <c r="I304" s="57"/>
      <c r="J304" s="58"/>
      <c r="K304" s="58"/>
      <c r="L304" s="58"/>
    </row>
    <row r="305" spans="2:12">
      <c r="B305" s="53"/>
      <c r="C305" s="50"/>
      <c r="D305" s="54"/>
      <c r="E305" s="55"/>
      <c r="F305" s="56"/>
      <c r="G305" s="56"/>
      <c r="H305" s="56"/>
      <c r="I305" s="57"/>
      <c r="J305" s="58"/>
      <c r="K305" s="58"/>
      <c r="L305" s="58"/>
    </row>
    <row r="306" spans="2:12">
      <c r="B306" s="53"/>
      <c r="C306" s="50"/>
      <c r="D306" s="54"/>
      <c r="E306" s="55"/>
      <c r="F306" s="56"/>
      <c r="G306" s="56"/>
      <c r="H306" s="56"/>
      <c r="I306" s="57"/>
      <c r="J306" s="58"/>
      <c r="K306" s="58"/>
      <c r="L306" s="58"/>
    </row>
    <row r="307" spans="2:12">
      <c r="B307" s="53"/>
      <c r="C307" s="50"/>
      <c r="D307" s="54"/>
      <c r="E307" s="55"/>
      <c r="F307" s="56"/>
      <c r="G307" s="56"/>
      <c r="H307" s="56"/>
      <c r="I307" s="57"/>
      <c r="J307" s="58"/>
      <c r="K307" s="58"/>
      <c r="L307" s="58"/>
    </row>
    <row r="308" spans="2:12">
      <c r="B308" s="53"/>
      <c r="C308" s="50"/>
      <c r="D308" s="54"/>
      <c r="E308" s="55"/>
      <c r="F308" s="56"/>
      <c r="G308" s="56"/>
      <c r="H308" s="56"/>
      <c r="I308" s="57"/>
      <c r="J308" s="58"/>
      <c r="K308" s="58"/>
      <c r="L308" s="58"/>
    </row>
    <row r="309" spans="2:12">
      <c r="B309" s="53"/>
      <c r="C309" s="50"/>
      <c r="D309" s="54"/>
      <c r="E309" s="55"/>
      <c r="F309" s="56"/>
      <c r="G309" s="56"/>
      <c r="H309" s="56"/>
      <c r="I309" s="57"/>
      <c r="J309" s="58"/>
      <c r="K309" s="58"/>
      <c r="L309" s="58"/>
    </row>
    <row r="310" spans="2:12">
      <c r="B310" s="53"/>
      <c r="C310" s="50"/>
      <c r="D310" s="54"/>
      <c r="E310" s="55"/>
      <c r="F310" s="56"/>
      <c r="G310" s="56"/>
      <c r="H310" s="56"/>
      <c r="I310" s="57"/>
      <c r="J310" s="58"/>
      <c r="K310" s="58"/>
      <c r="L310" s="58"/>
    </row>
    <row r="311" spans="2:12">
      <c r="B311" s="53"/>
      <c r="C311" s="50"/>
      <c r="D311" s="54"/>
      <c r="E311" s="55"/>
      <c r="F311" s="56"/>
      <c r="G311" s="56"/>
      <c r="H311" s="56"/>
      <c r="I311" s="57"/>
      <c r="J311" s="58"/>
      <c r="K311" s="58"/>
      <c r="L311" s="58"/>
    </row>
    <row r="312" spans="2:12">
      <c r="B312" s="53"/>
      <c r="C312" s="50"/>
      <c r="D312" s="54"/>
      <c r="E312" s="55"/>
      <c r="F312" s="56"/>
      <c r="G312" s="56"/>
      <c r="H312" s="56"/>
      <c r="I312" s="57"/>
      <c r="J312" s="58"/>
      <c r="K312" s="58"/>
      <c r="L312" s="58"/>
    </row>
    <row r="313" spans="2:12">
      <c r="B313" s="53"/>
      <c r="C313" s="50"/>
      <c r="D313" s="54"/>
      <c r="E313" s="55"/>
      <c r="F313" s="56"/>
      <c r="G313" s="56"/>
      <c r="H313" s="56"/>
      <c r="I313" s="57"/>
      <c r="J313" s="58"/>
      <c r="K313" s="58"/>
      <c r="L313" s="58"/>
    </row>
    <row r="314" spans="2:12">
      <c r="B314" s="53"/>
      <c r="C314" s="50"/>
      <c r="D314" s="54"/>
      <c r="E314" s="55"/>
      <c r="F314" s="56"/>
      <c r="G314" s="56"/>
      <c r="H314" s="56"/>
      <c r="I314" s="57"/>
      <c r="J314" s="58"/>
      <c r="K314" s="58"/>
      <c r="L314" s="58"/>
    </row>
    <row r="315" spans="2:12">
      <c r="B315" s="53"/>
      <c r="C315" s="50"/>
      <c r="D315" s="54"/>
      <c r="E315" s="55"/>
      <c r="F315" s="56"/>
      <c r="G315" s="56"/>
      <c r="H315" s="56"/>
      <c r="I315" s="57"/>
      <c r="J315" s="58"/>
      <c r="K315" s="58"/>
      <c r="L315" s="58"/>
    </row>
    <row r="316" spans="2:12">
      <c r="B316" s="53"/>
      <c r="C316" s="50"/>
      <c r="D316" s="54"/>
      <c r="E316" s="55"/>
      <c r="F316" s="56"/>
      <c r="G316" s="56"/>
      <c r="H316" s="56"/>
      <c r="I316" s="57"/>
      <c r="J316" s="58"/>
      <c r="K316" s="58"/>
      <c r="L316" s="58"/>
    </row>
    <row r="317" spans="2:12">
      <c r="B317" s="53"/>
      <c r="C317" s="50"/>
      <c r="D317" s="54"/>
      <c r="E317" s="55"/>
      <c r="F317" s="56"/>
      <c r="G317" s="56"/>
      <c r="H317" s="56"/>
      <c r="I317" s="57"/>
      <c r="J317" s="58"/>
      <c r="K317" s="58"/>
      <c r="L317" s="58"/>
    </row>
    <row r="318" spans="2:12">
      <c r="B318" s="53"/>
      <c r="C318" s="50"/>
      <c r="D318" s="54"/>
      <c r="E318" s="55"/>
      <c r="F318" s="56"/>
      <c r="G318" s="56"/>
      <c r="H318" s="56"/>
      <c r="I318" s="57"/>
      <c r="J318" s="58"/>
      <c r="K318" s="58"/>
      <c r="L318" s="58"/>
    </row>
    <row r="319" spans="2:12">
      <c r="B319" s="53"/>
      <c r="C319" s="50"/>
      <c r="D319" s="54"/>
      <c r="E319" s="55"/>
      <c r="F319" s="56"/>
      <c r="G319" s="56"/>
      <c r="H319" s="56"/>
      <c r="I319" s="57"/>
      <c r="J319" s="58"/>
      <c r="K319" s="58"/>
      <c r="L319" s="58"/>
    </row>
    <row r="320" spans="2:12">
      <c r="B320" s="53"/>
      <c r="C320" s="50"/>
      <c r="D320" s="54"/>
      <c r="E320" s="55"/>
      <c r="F320" s="56"/>
      <c r="G320" s="56"/>
      <c r="H320" s="56"/>
      <c r="I320" s="57"/>
      <c r="J320" s="58"/>
      <c r="K320" s="58"/>
      <c r="L320" s="58"/>
    </row>
    <row r="321" spans="2:12">
      <c r="B321" s="53"/>
      <c r="C321" s="50"/>
      <c r="D321" s="54"/>
      <c r="E321" s="55"/>
      <c r="F321" s="56"/>
      <c r="G321" s="56"/>
      <c r="H321" s="56"/>
      <c r="I321" s="57"/>
      <c r="J321" s="58"/>
      <c r="K321" s="58"/>
      <c r="L321" s="58"/>
    </row>
    <row r="322" spans="2:12">
      <c r="B322" s="53"/>
      <c r="C322" s="50"/>
      <c r="D322" s="54"/>
      <c r="E322" s="55"/>
      <c r="F322" s="56"/>
      <c r="G322" s="56"/>
      <c r="H322" s="56"/>
      <c r="I322" s="57"/>
      <c r="J322" s="58"/>
      <c r="K322" s="58"/>
      <c r="L322" s="58"/>
    </row>
    <row r="323" spans="2:12">
      <c r="B323" s="53"/>
      <c r="C323" s="50"/>
      <c r="D323" s="54"/>
      <c r="E323" s="55"/>
      <c r="F323" s="56"/>
      <c r="G323" s="56"/>
      <c r="H323" s="56"/>
      <c r="I323" s="57"/>
      <c r="J323" s="58"/>
      <c r="K323" s="58"/>
      <c r="L323" s="58"/>
    </row>
    <row r="324" spans="2:12">
      <c r="B324" s="53"/>
      <c r="C324" s="50"/>
      <c r="D324" s="54"/>
      <c r="E324" s="55"/>
      <c r="F324" s="56"/>
      <c r="G324" s="56"/>
      <c r="H324" s="56"/>
      <c r="I324" s="57"/>
      <c r="J324" s="58"/>
      <c r="K324" s="58"/>
      <c r="L324" s="58"/>
    </row>
    <row r="325" spans="2:12">
      <c r="B325" s="53"/>
      <c r="C325" s="50"/>
      <c r="D325" s="54"/>
      <c r="E325" s="55"/>
      <c r="F325" s="56"/>
      <c r="G325" s="56"/>
      <c r="H325" s="56"/>
      <c r="I325" s="57"/>
      <c r="J325" s="58"/>
      <c r="K325" s="58"/>
      <c r="L325" s="58"/>
    </row>
    <row r="326" spans="2:12">
      <c r="B326" s="53"/>
      <c r="C326" s="50"/>
      <c r="D326" s="54"/>
      <c r="E326" s="55"/>
      <c r="F326" s="56"/>
      <c r="G326" s="56"/>
      <c r="H326" s="56"/>
      <c r="I326" s="57"/>
      <c r="J326" s="58"/>
      <c r="K326" s="58"/>
      <c r="L326" s="58"/>
    </row>
    <row r="327" spans="2:12">
      <c r="B327" s="53"/>
      <c r="C327" s="50"/>
      <c r="D327" s="54"/>
      <c r="E327" s="55"/>
      <c r="F327" s="56"/>
      <c r="G327" s="56"/>
      <c r="H327" s="56"/>
      <c r="I327" s="57"/>
      <c r="J327" s="58"/>
      <c r="K327" s="58"/>
      <c r="L327" s="58"/>
    </row>
    <row r="328" spans="2:12">
      <c r="B328" s="53"/>
      <c r="C328" s="50"/>
      <c r="D328" s="54"/>
      <c r="E328" s="55"/>
      <c r="F328" s="56"/>
      <c r="G328" s="56"/>
      <c r="H328" s="56"/>
      <c r="I328" s="57"/>
      <c r="J328" s="58"/>
      <c r="K328" s="58"/>
      <c r="L328" s="58"/>
    </row>
    <row r="329" spans="2:12">
      <c r="B329" s="53"/>
      <c r="C329" s="50"/>
      <c r="D329" s="54"/>
      <c r="E329" s="55"/>
      <c r="F329" s="56"/>
      <c r="G329" s="56"/>
      <c r="H329" s="56"/>
      <c r="I329" s="57"/>
      <c r="J329" s="58"/>
      <c r="K329" s="58"/>
      <c r="L329" s="58"/>
    </row>
    <row r="330" spans="2:12">
      <c r="B330" s="53"/>
      <c r="C330" s="50"/>
      <c r="D330" s="54"/>
      <c r="E330" s="55"/>
      <c r="F330" s="56"/>
      <c r="G330" s="56"/>
      <c r="H330" s="56"/>
      <c r="I330" s="57"/>
      <c r="J330" s="58"/>
      <c r="K330" s="58"/>
      <c r="L330" s="58"/>
    </row>
    <row r="331" spans="2:12">
      <c r="B331" s="53"/>
      <c r="C331" s="50"/>
      <c r="D331" s="54"/>
      <c r="E331" s="55"/>
      <c r="F331" s="56"/>
      <c r="G331" s="56"/>
      <c r="H331" s="56"/>
      <c r="I331" s="57"/>
      <c r="J331" s="58"/>
      <c r="K331" s="58"/>
      <c r="L331" s="58"/>
    </row>
    <row r="332" spans="2:12">
      <c r="B332" s="53"/>
      <c r="C332" s="50"/>
      <c r="D332" s="54"/>
      <c r="E332" s="55"/>
      <c r="F332" s="56"/>
      <c r="G332" s="56"/>
      <c r="H332" s="56"/>
      <c r="I332" s="57"/>
      <c r="J332" s="58"/>
      <c r="K332" s="58"/>
      <c r="L332" s="58"/>
    </row>
    <row r="333" spans="2:12">
      <c r="B333" s="53"/>
      <c r="C333" s="50"/>
      <c r="D333" s="54"/>
      <c r="E333" s="55"/>
      <c r="F333" s="56"/>
      <c r="G333" s="56"/>
      <c r="H333" s="56"/>
      <c r="I333" s="57"/>
      <c r="J333" s="58"/>
      <c r="K333" s="58"/>
      <c r="L333" s="58"/>
    </row>
    <row r="334" spans="2:12">
      <c r="B334" s="53"/>
      <c r="C334" s="50"/>
      <c r="D334" s="54"/>
      <c r="E334" s="55"/>
      <c r="F334" s="56"/>
      <c r="G334" s="56"/>
      <c r="H334" s="56"/>
      <c r="I334" s="57"/>
      <c r="J334" s="58"/>
      <c r="K334" s="58"/>
      <c r="L334" s="58"/>
    </row>
    <row r="335" spans="2:12">
      <c r="B335" s="53"/>
      <c r="C335" s="50"/>
      <c r="D335" s="54"/>
      <c r="E335" s="55"/>
      <c r="F335" s="56"/>
      <c r="G335" s="56"/>
      <c r="H335" s="56"/>
      <c r="I335" s="57"/>
      <c r="J335" s="58"/>
      <c r="K335" s="58"/>
      <c r="L335" s="58"/>
    </row>
    <row r="336" spans="2:12">
      <c r="B336" s="53"/>
      <c r="C336" s="50"/>
      <c r="D336" s="54"/>
      <c r="E336" s="55"/>
      <c r="F336" s="56"/>
      <c r="G336" s="56"/>
      <c r="H336" s="56"/>
      <c r="I336" s="57"/>
      <c r="J336" s="58"/>
      <c r="K336" s="58"/>
      <c r="L336" s="58"/>
    </row>
    <row r="337" spans="2:12">
      <c r="B337" s="53"/>
      <c r="C337" s="50"/>
      <c r="D337" s="54"/>
      <c r="E337" s="55"/>
      <c r="F337" s="56"/>
      <c r="G337" s="56"/>
      <c r="H337" s="56"/>
      <c r="I337" s="57"/>
      <c r="J337" s="58"/>
      <c r="K337" s="58"/>
      <c r="L337" s="58"/>
    </row>
    <row r="338" spans="2:12">
      <c r="B338" s="53"/>
      <c r="C338" s="50"/>
      <c r="D338" s="54"/>
      <c r="E338" s="55"/>
      <c r="F338" s="56"/>
      <c r="G338" s="56"/>
      <c r="H338" s="56"/>
      <c r="I338" s="57"/>
      <c r="J338" s="58"/>
      <c r="K338" s="58"/>
      <c r="L338" s="58"/>
    </row>
    <row r="339" spans="2:12">
      <c r="B339" s="53"/>
      <c r="C339" s="50"/>
      <c r="D339" s="54"/>
      <c r="E339" s="55"/>
      <c r="F339" s="56"/>
      <c r="G339" s="56"/>
      <c r="H339" s="56"/>
      <c r="I339" s="57"/>
      <c r="J339" s="58"/>
      <c r="K339" s="58"/>
      <c r="L339" s="58"/>
    </row>
    <row r="340" spans="2:12">
      <c r="B340" s="53"/>
      <c r="C340" s="50"/>
      <c r="D340" s="54"/>
      <c r="E340" s="55"/>
      <c r="F340" s="56"/>
      <c r="G340" s="56"/>
      <c r="H340" s="56"/>
      <c r="I340" s="57"/>
      <c r="J340" s="58"/>
      <c r="K340" s="58"/>
      <c r="L340" s="58"/>
    </row>
    <row r="341" spans="2:12">
      <c r="B341" s="53"/>
      <c r="C341" s="50"/>
      <c r="D341" s="54"/>
      <c r="E341" s="55"/>
      <c r="F341" s="56"/>
      <c r="G341" s="56"/>
      <c r="H341" s="56"/>
      <c r="I341" s="57"/>
      <c r="J341" s="58"/>
      <c r="K341" s="58"/>
      <c r="L341" s="58"/>
    </row>
    <row r="342" spans="2:12">
      <c r="B342" s="53"/>
      <c r="C342" s="50"/>
      <c r="D342" s="54"/>
      <c r="E342" s="55"/>
      <c r="F342" s="56"/>
      <c r="G342" s="56"/>
      <c r="H342" s="56"/>
      <c r="I342" s="57"/>
      <c r="J342" s="58"/>
      <c r="K342" s="58"/>
      <c r="L342" s="58"/>
    </row>
    <row r="343" spans="2:12">
      <c r="B343" s="53"/>
      <c r="C343" s="50"/>
      <c r="D343" s="54"/>
      <c r="E343" s="55"/>
      <c r="F343" s="56"/>
      <c r="G343" s="56"/>
      <c r="H343" s="56"/>
      <c r="I343" s="57"/>
      <c r="J343" s="58"/>
      <c r="K343" s="58"/>
      <c r="L343" s="58"/>
    </row>
    <row r="344" spans="2:12">
      <c r="B344" s="53"/>
      <c r="C344" s="50"/>
      <c r="D344" s="54"/>
      <c r="E344" s="55"/>
      <c r="F344" s="56"/>
      <c r="G344" s="56"/>
      <c r="H344" s="56"/>
      <c r="I344" s="57"/>
      <c r="J344" s="58"/>
      <c r="K344" s="58"/>
      <c r="L344" s="58"/>
    </row>
    <row r="345" spans="2:12">
      <c r="B345" s="53"/>
      <c r="C345" s="50"/>
      <c r="D345" s="54"/>
      <c r="E345" s="55"/>
      <c r="F345" s="56"/>
      <c r="G345" s="56"/>
      <c r="H345" s="56"/>
      <c r="I345" s="57"/>
      <c r="J345" s="58"/>
      <c r="K345" s="58"/>
      <c r="L345" s="58"/>
    </row>
    <row r="346" spans="2:12">
      <c r="B346" s="53"/>
      <c r="C346" s="50"/>
      <c r="D346" s="54"/>
      <c r="E346" s="55"/>
      <c r="F346" s="56"/>
      <c r="G346" s="56"/>
      <c r="H346" s="56"/>
      <c r="I346" s="57"/>
      <c r="J346" s="58"/>
      <c r="K346" s="58"/>
      <c r="L346" s="58"/>
    </row>
    <row r="347" spans="2:12">
      <c r="B347" s="53"/>
      <c r="C347" s="50"/>
      <c r="D347" s="54"/>
      <c r="E347" s="55"/>
      <c r="F347" s="56"/>
      <c r="G347" s="56"/>
      <c r="H347" s="56"/>
      <c r="I347" s="57"/>
      <c r="J347" s="58"/>
      <c r="K347" s="58"/>
      <c r="L347" s="58"/>
    </row>
    <row r="348" spans="2:12">
      <c r="B348" s="53"/>
      <c r="C348" s="50"/>
      <c r="D348" s="54"/>
      <c r="E348" s="55"/>
      <c r="F348" s="56"/>
      <c r="G348" s="56"/>
      <c r="H348" s="56"/>
      <c r="I348" s="57"/>
      <c r="J348" s="58"/>
      <c r="K348" s="58"/>
      <c r="L348" s="58"/>
    </row>
    <row r="349" spans="2:12">
      <c r="B349" s="53"/>
      <c r="C349" s="50"/>
      <c r="D349" s="54"/>
      <c r="E349" s="55"/>
      <c r="F349" s="56"/>
      <c r="G349" s="56"/>
      <c r="H349" s="56"/>
      <c r="I349" s="57"/>
      <c r="J349" s="58"/>
      <c r="K349" s="58"/>
      <c r="L349" s="58"/>
    </row>
    <row r="350" spans="2:12">
      <c r="B350" s="53"/>
      <c r="C350" s="50"/>
      <c r="D350" s="54"/>
      <c r="E350" s="55"/>
      <c r="F350" s="56"/>
      <c r="G350" s="56"/>
      <c r="H350" s="56"/>
      <c r="I350" s="57"/>
      <c r="J350" s="58"/>
      <c r="K350" s="58"/>
      <c r="L350" s="58"/>
    </row>
    <row r="351" spans="2:12">
      <c r="B351" s="53"/>
      <c r="C351" s="50"/>
      <c r="D351" s="54"/>
      <c r="E351" s="55"/>
      <c r="F351" s="56"/>
      <c r="G351" s="56"/>
      <c r="H351" s="56"/>
      <c r="I351" s="57"/>
      <c r="J351" s="58"/>
      <c r="K351" s="58"/>
      <c r="L351" s="58"/>
    </row>
    <row r="352" spans="2:12">
      <c r="B352" s="53"/>
      <c r="C352" s="50"/>
      <c r="D352" s="54"/>
      <c r="E352" s="55"/>
      <c r="F352" s="56"/>
      <c r="G352" s="56"/>
      <c r="H352" s="56"/>
      <c r="I352" s="57"/>
      <c r="J352" s="58"/>
      <c r="K352" s="58"/>
      <c r="L352" s="58"/>
    </row>
    <row r="353" spans="2:12">
      <c r="B353" s="53"/>
      <c r="C353" s="50"/>
      <c r="D353" s="54"/>
      <c r="E353" s="55"/>
      <c r="F353" s="56"/>
      <c r="G353" s="56"/>
      <c r="H353" s="56"/>
      <c r="I353" s="57"/>
      <c r="J353" s="58"/>
      <c r="K353" s="58"/>
      <c r="L353" s="58"/>
    </row>
    <row r="354" spans="2:12">
      <c r="B354" s="53"/>
      <c r="C354" s="50"/>
      <c r="D354" s="54"/>
      <c r="E354" s="55"/>
      <c r="F354" s="56"/>
      <c r="G354" s="56"/>
      <c r="H354" s="56"/>
      <c r="I354" s="57"/>
      <c r="J354" s="58"/>
      <c r="K354" s="58"/>
      <c r="L354" s="58"/>
    </row>
    <row r="355" spans="2:12">
      <c r="B355" s="53"/>
      <c r="C355" s="50"/>
      <c r="D355" s="54"/>
      <c r="E355" s="55"/>
      <c r="F355" s="56"/>
      <c r="G355" s="56"/>
      <c r="H355" s="56"/>
      <c r="I355" s="57"/>
      <c r="J355" s="58"/>
      <c r="K355" s="58"/>
      <c r="L355" s="58"/>
    </row>
    <row r="356" spans="2:12">
      <c r="B356" s="53"/>
      <c r="C356" s="50"/>
      <c r="D356" s="54"/>
      <c r="E356" s="55"/>
      <c r="F356" s="56"/>
      <c r="G356" s="56"/>
      <c r="H356" s="56"/>
      <c r="I356" s="57"/>
      <c r="J356" s="58"/>
      <c r="K356" s="58"/>
      <c r="L356" s="58"/>
    </row>
    <row r="357" spans="2:12">
      <c r="B357" s="53"/>
      <c r="C357" s="50"/>
      <c r="D357" s="54"/>
      <c r="E357" s="55"/>
      <c r="F357" s="56"/>
      <c r="G357" s="56"/>
      <c r="H357" s="56"/>
      <c r="I357" s="57"/>
      <c r="J357" s="58"/>
      <c r="K357" s="58"/>
      <c r="L357" s="58"/>
    </row>
    <row r="358" spans="2:12">
      <c r="B358" s="53"/>
      <c r="C358" s="50"/>
      <c r="D358" s="54"/>
      <c r="E358" s="55"/>
      <c r="F358" s="56"/>
      <c r="G358" s="56"/>
      <c r="H358" s="56"/>
      <c r="I358" s="57"/>
      <c r="J358" s="58"/>
      <c r="K358" s="58"/>
      <c r="L358" s="58"/>
    </row>
    <row r="359" spans="2:12">
      <c r="B359" s="53"/>
      <c r="C359" s="50"/>
      <c r="D359" s="54"/>
      <c r="E359" s="55"/>
      <c r="F359" s="56"/>
      <c r="G359" s="56"/>
      <c r="H359" s="56"/>
      <c r="I359" s="57"/>
      <c r="J359" s="58"/>
      <c r="K359" s="58"/>
      <c r="L359" s="58"/>
    </row>
    <row r="360" spans="2:12">
      <c r="B360" s="53"/>
      <c r="C360" s="50"/>
      <c r="D360" s="54"/>
      <c r="E360" s="55"/>
      <c r="F360" s="56"/>
      <c r="G360" s="56"/>
      <c r="H360" s="56"/>
      <c r="I360" s="57"/>
      <c r="J360" s="58"/>
      <c r="K360" s="58"/>
      <c r="L360" s="58"/>
    </row>
    <row r="361" spans="2:12">
      <c r="B361" s="53"/>
      <c r="C361" s="50"/>
      <c r="D361" s="54"/>
      <c r="E361" s="55"/>
      <c r="F361" s="56"/>
      <c r="G361" s="56"/>
      <c r="H361" s="56"/>
      <c r="I361" s="57"/>
      <c r="J361" s="58"/>
      <c r="K361" s="58"/>
      <c r="L361" s="58"/>
    </row>
    <row r="362" spans="2:12">
      <c r="B362" s="53"/>
      <c r="C362" s="50"/>
      <c r="D362" s="54"/>
      <c r="E362" s="55"/>
      <c r="F362" s="56"/>
      <c r="G362" s="56"/>
      <c r="H362" s="56"/>
      <c r="I362" s="57"/>
      <c r="J362" s="58"/>
      <c r="K362" s="58"/>
      <c r="L362" s="58"/>
    </row>
    <row r="363" spans="2:12">
      <c r="B363" s="53"/>
      <c r="C363" s="50"/>
      <c r="D363" s="54"/>
      <c r="E363" s="55"/>
      <c r="F363" s="56"/>
      <c r="G363" s="56"/>
      <c r="H363" s="56"/>
      <c r="I363" s="57"/>
      <c r="J363" s="58"/>
      <c r="K363" s="58"/>
      <c r="L363" s="58"/>
    </row>
    <row r="364" spans="2:12">
      <c r="B364" s="53"/>
      <c r="C364" s="50"/>
      <c r="D364" s="54"/>
      <c r="E364" s="55"/>
      <c r="F364" s="56"/>
      <c r="G364" s="56"/>
      <c r="H364" s="56"/>
      <c r="I364" s="57"/>
      <c r="J364" s="58"/>
      <c r="K364" s="58"/>
      <c r="L364" s="58"/>
    </row>
    <row r="365" spans="2:12">
      <c r="B365" s="53"/>
      <c r="C365" s="50"/>
      <c r="D365" s="54"/>
      <c r="E365" s="55"/>
      <c r="F365" s="56"/>
      <c r="G365" s="56"/>
      <c r="H365" s="56"/>
      <c r="I365" s="57"/>
      <c r="J365" s="58"/>
      <c r="K365" s="58"/>
      <c r="L365" s="58"/>
    </row>
    <row r="366" spans="2:12">
      <c r="B366" s="53"/>
      <c r="C366" s="50"/>
      <c r="D366" s="54"/>
      <c r="E366" s="55"/>
      <c r="F366" s="56"/>
      <c r="G366" s="56"/>
      <c r="H366" s="56"/>
      <c r="I366" s="57"/>
      <c r="J366" s="58"/>
      <c r="K366" s="58"/>
      <c r="L366" s="58"/>
    </row>
    <row r="367" spans="2:12">
      <c r="B367" s="53"/>
      <c r="C367" s="50"/>
      <c r="D367" s="54"/>
      <c r="E367" s="55"/>
      <c r="F367" s="56"/>
      <c r="G367" s="56"/>
      <c r="H367" s="56"/>
      <c r="I367" s="57"/>
      <c r="J367" s="58"/>
      <c r="K367" s="58"/>
      <c r="L367" s="58"/>
    </row>
    <row r="368" spans="2:12">
      <c r="B368" s="53"/>
      <c r="C368" s="50"/>
      <c r="D368" s="54"/>
      <c r="E368" s="55"/>
      <c r="F368" s="56"/>
      <c r="G368" s="56"/>
      <c r="H368" s="56"/>
      <c r="I368" s="57"/>
      <c r="J368" s="58"/>
      <c r="K368" s="58"/>
      <c r="L368" s="58"/>
    </row>
    <row r="369" spans="2:12">
      <c r="B369" s="53"/>
      <c r="C369" s="50"/>
      <c r="D369" s="54"/>
      <c r="E369" s="55"/>
      <c r="F369" s="56"/>
      <c r="G369" s="56"/>
      <c r="H369" s="56"/>
      <c r="I369" s="57"/>
      <c r="J369" s="58"/>
      <c r="K369" s="58"/>
      <c r="L369" s="58"/>
    </row>
    <row r="370" spans="2:12">
      <c r="B370" s="53"/>
      <c r="C370" s="50"/>
      <c r="D370" s="54"/>
      <c r="E370" s="55"/>
      <c r="F370" s="56"/>
      <c r="G370" s="56"/>
      <c r="H370" s="56"/>
      <c r="I370" s="57"/>
      <c r="J370" s="58"/>
      <c r="K370" s="58"/>
      <c r="L370" s="58"/>
    </row>
    <row r="371" spans="2:12">
      <c r="B371" s="53"/>
      <c r="C371" s="50"/>
      <c r="D371" s="54"/>
      <c r="E371" s="55"/>
      <c r="F371" s="56"/>
      <c r="G371" s="56"/>
      <c r="H371" s="56"/>
      <c r="I371" s="57"/>
      <c r="J371" s="58"/>
      <c r="K371" s="58"/>
      <c r="L371" s="58"/>
    </row>
    <row r="372" spans="2:12">
      <c r="B372" s="53"/>
      <c r="C372" s="50"/>
      <c r="D372" s="54"/>
      <c r="E372" s="55"/>
      <c r="F372" s="56"/>
      <c r="G372" s="56"/>
      <c r="H372" s="56"/>
      <c r="I372" s="57"/>
      <c r="J372" s="58"/>
      <c r="K372" s="58"/>
      <c r="L372" s="58"/>
    </row>
    <row r="373" spans="2:12">
      <c r="B373" s="53"/>
      <c r="C373" s="50"/>
      <c r="D373" s="54"/>
      <c r="E373" s="55"/>
      <c r="F373" s="56"/>
      <c r="G373" s="56"/>
      <c r="H373" s="56"/>
      <c r="I373" s="57"/>
      <c r="J373" s="58"/>
      <c r="K373" s="58"/>
      <c r="L373" s="58"/>
    </row>
    <row r="374" spans="2:12">
      <c r="B374" s="53"/>
      <c r="C374" s="50"/>
      <c r="D374" s="54"/>
      <c r="E374" s="55"/>
      <c r="F374" s="56"/>
      <c r="G374" s="56"/>
      <c r="H374" s="56"/>
      <c r="I374" s="57"/>
      <c r="J374" s="58"/>
      <c r="K374" s="58"/>
      <c r="L374" s="58"/>
    </row>
    <row r="375" spans="2:12">
      <c r="B375" s="53"/>
      <c r="C375" s="50"/>
      <c r="D375" s="54"/>
      <c r="E375" s="55"/>
      <c r="F375" s="56"/>
      <c r="G375" s="56"/>
      <c r="H375" s="56"/>
      <c r="I375" s="57"/>
      <c r="J375" s="58"/>
      <c r="K375" s="58"/>
      <c r="L375" s="58"/>
    </row>
    <row r="376" spans="2:12">
      <c r="B376" s="53"/>
      <c r="C376" s="50"/>
      <c r="D376" s="54"/>
      <c r="E376" s="55"/>
      <c r="F376" s="56"/>
      <c r="G376" s="56"/>
      <c r="H376" s="56"/>
      <c r="I376" s="57"/>
      <c r="J376" s="58"/>
      <c r="K376" s="58"/>
      <c r="L376" s="58"/>
    </row>
    <row r="377" spans="2:12">
      <c r="B377" s="53"/>
      <c r="C377" s="50"/>
      <c r="D377" s="54"/>
      <c r="E377" s="55"/>
      <c r="F377" s="56"/>
      <c r="G377" s="56"/>
      <c r="H377" s="56"/>
      <c r="I377" s="57"/>
      <c r="J377" s="58"/>
      <c r="K377" s="58"/>
      <c r="L377" s="58"/>
    </row>
    <row r="378" spans="2:12">
      <c r="B378" s="53"/>
      <c r="C378" s="50"/>
      <c r="D378" s="54"/>
      <c r="E378" s="55"/>
      <c r="F378" s="56"/>
      <c r="G378" s="56"/>
      <c r="H378" s="56"/>
      <c r="I378" s="57"/>
      <c r="J378" s="58"/>
      <c r="K378" s="58"/>
      <c r="L378" s="58"/>
    </row>
    <row r="379" spans="2:12">
      <c r="B379" s="53"/>
      <c r="C379" s="50"/>
      <c r="D379" s="54"/>
      <c r="E379" s="55"/>
      <c r="F379" s="56"/>
      <c r="G379" s="56"/>
      <c r="H379" s="56"/>
      <c r="I379" s="57"/>
      <c r="J379" s="58"/>
      <c r="K379" s="58"/>
      <c r="L379" s="58"/>
    </row>
    <row r="380" spans="2:12">
      <c r="B380" s="53"/>
      <c r="C380" s="50"/>
      <c r="D380" s="54"/>
      <c r="E380" s="55"/>
      <c r="F380" s="56"/>
      <c r="G380" s="56"/>
      <c r="H380" s="56"/>
      <c r="I380" s="57"/>
      <c r="J380" s="58"/>
      <c r="K380" s="58"/>
      <c r="L380" s="58"/>
    </row>
    <row r="381" spans="2:12">
      <c r="B381" s="53"/>
      <c r="C381" s="50"/>
      <c r="D381" s="54"/>
      <c r="E381" s="55"/>
      <c r="F381" s="56"/>
      <c r="G381" s="56"/>
      <c r="H381" s="56"/>
      <c r="I381" s="57"/>
      <c r="J381" s="58"/>
      <c r="K381" s="58"/>
      <c r="L381" s="58"/>
    </row>
    <row r="382" spans="2:12">
      <c r="B382" s="53"/>
      <c r="C382" s="50"/>
      <c r="D382" s="54"/>
      <c r="E382" s="55"/>
      <c r="F382" s="56"/>
      <c r="G382" s="56"/>
      <c r="H382" s="56"/>
      <c r="I382" s="57"/>
      <c r="J382" s="58"/>
      <c r="K382" s="58"/>
      <c r="L382" s="58"/>
    </row>
    <row r="383" spans="2:12">
      <c r="B383" s="53"/>
      <c r="C383" s="50"/>
      <c r="D383" s="54"/>
      <c r="E383" s="55"/>
      <c r="F383" s="56"/>
      <c r="G383" s="56"/>
      <c r="H383" s="56"/>
      <c r="I383" s="57"/>
      <c r="J383" s="58"/>
      <c r="K383" s="58"/>
      <c r="L383" s="58"/>
    </row>
    <row r="384" spans="2:12">
      <c r="B384" s="53"/>
      <c r="C384" s="50"/>
      <c r="D384" s="54"/>
      <c r="E384" s="55"/>
      <c r="F384" s="56"/>
      <c r="G384" s="56"/>
      <c r="H384" s="56"/>
      <c r="I384" s="57"/>
      <c r="J384" s="58"/>
      <c r="K384" s="58"/>
      <c r="L384" s="58"/>
    </row>
    <row r="385" spans="2:12">
      <c r="B385" s="53"/>
      <c r="C385" s="50"/>
      <c r="D385" s="54"/>
      <c r="E385" s="55"/>
      <c r="F385" s="56"/>
      <c r="G385" s="56"/>
      <c r="H385" s="56"/>
      <c r="I385" s="57"/>
      <c r="J385" s="58"/>
      <c r="K385" s="58"/>
      <c r="L385" s="58"/>
    </row>
    <row r="386" spans="2:12">
      <c r="B386" s="53"/>
      <c r="C386" s="50"/>
      <c r="D386" s="54"/>
      <c r="E386" s="55"/>
      <c r="F386" s="56"/>
      <c r="G386" s="56"/>
      <c r="H386" s="56"/>
      <c r="I386" s="57"/>
      <c r="J386" s="58"/>
      <c r="K386" s="58"/>
      <c r="L386" s="58"/>
    </row>
    <row r="387" spans="2:12">
      <c r="B387" s="53"/>
      <c r="C387" s="50"/>
      <c r="D387" s="54"/>
      <c r="E387" s="55"/>
      <c r="F387" s="56"/>
      <c r="G387" s="56"/>
      <c r="H387" s="56"/>
      <c r="I387" s="57"/>
      <c r="J387" s="58"/>
      <c r="K387" s="58"/>
      <c r="L387" s="58"/>
    </row>
    <row r="388" spans="2:12">
      <c r="B388" s="53"/>
      <c r="C388" s="50"/>
      <c r="D388" s="54"/>
      <c r="E388" s="55"/>
      <c r="F388" s="56"/>
      <c r="G388" s="56"/>
      <c r="H388" s="56"/>
      <c r="I388" s="57"/>
      <c r="J388" s="58"/>
      <c r="K388" s="58"/>
      <c r="L388" s="58"/>
    </row>
    <row r="389" spans="2:12">
      <c r="B389" s="53"/>
      <c r="C389" s="50"/>
      <c r="D389" s="54"/>
      <c r="E389" s="55"/>
      <c r="F389" s="56"/>
      <c r="G389" s="56"/>
      <c r="H389" s="56"/>
      <c r="I389" s="57"/>
      <c r="J389" s="58"/>
      <c r="K389" s="58"/>
      <c r="L389" s="58"/>
    </row>
    <row r="390" spans="2:12">
      <c r="B390" s="53"/>
      <c r="C390" s="50"/>
      <c r="D390" s="54"/>
      <c r="E390" s="55"/>
      <c r="F390" s="56"/>
      <c r="G390" s="56"/>
      <c r="H390" s="56"/>
      <c r="I390" s="57"/>
      <c r="J390" s="58"/>
      <c r="K390" s="58"/>
      <c r="L390" s="58"/>
    </row>
    <row r="391" spans="2:12">
      <c r="B391" s="53"/>
      <c r="C391" s="50"/>
      <c r="D391" s="54"/>
      <c r="E391" s="55"/>
      <c r="F391" s="56"/>
      <c r="G391" s="56"/>
      <c r="H391" s="56"/>
      <c r="I391" s="57"/>
      <c r="J391" s="58"/>
      <c r="K391" s="58"/>
      <c r="L391" s="58"/>
    </row>
    <row r="392" spans="2:12">
      <c r="B392" s="53"/>
      <c r="C392" s="50"/>
      <c r="D392" s="54"/>
      <c r="E392" s="55"/>
      <c r="F392" s="56"/>
      <c r="G392" s="56"/>
      <c r="H392" s="56"/>
      <c r="I392" s="57"/>
      <c r="J392" s="58"/>
      <c r="K392" s="58"/>
      <c r="L392" s="58"/>
    </row>
    <row r="393" spans="2:12">
      <c r="B393" s="53"/>
      <c r="C393" s="50"/>
      <c r="D393" s="54"/>
      <c r="E393" s="55"/>
      <c r="F393" s="56"/>
      <c r="G393" s="56"/>
      <c r="H393" s="56"/>
      <c r="I393" s="57"/>
      <c r="J393" s="58"/>
      <c r="K393" s="58"/>
      <c r="L393" s="58"/>
    </row>
    <row r="394" spans="2:12">
      <c r="B394" s="53"/>
      <c r="C394" s="50"/>
      <c r="D394" s="54"/>
      <c r="E394" s="55"/>
      <c r="F394" s="56"/>
      <c r="G394" s="56"/>
      <c r="H394" s="56"/>
      <c r="I394" s="57"/>
      <c r="J394" s="58"/>
      <c r="K394" s="58"/>
      <c r="L394" s="58"/>
    </row>
    <row r="395" spans="2:12">
      <c r="B395" s="53"/>
      <c r="C395" s="50"/>
      <c r="D395" s="54"/>
      <c r="E395" s="55"/>
      <c r="F395" s="56"/>
      <c r="G395" s="56"/>
      <c r="H395" s="56"/>
      <c r="I395" s="57"/>
      <c r="J395" s="58"/>
      <c r="K395" s="58"/>
      <c r="L395" s="58"/>
    </row>
    <row r="396" spans="2:12">
      <c r="B396" s="53"/>
      <c r="C396" s="50"/>
      <c r="D396" s="54"/>
      <c r="E396" s="55"/>
      <c r="F396" s="56"/>
      <c r="G396" s="56"/>
      <c r="H396" s="56"/>
      <c r="I396" s="57"/>
      <c r="J396" s="58"/>
      <c r="K396" s="58"/>
      <c r="L396" s="58"/>
    </row>
    <row r="397" spans="2:12">
      <c r="B397" s="53"/>
      <c r="C397" s="50"/>
      <c r="D397" s="54"/>
      <c r="E397" s="55"/>
      <c r="F397" s="56"/>
      <c r="G397" s="56"/>
      <c r="H397" s="56"/>
      <c r="I397" s="57"/>
      <c r="J397" s="58"/>
      <c r="K397" s="58"/>
      <c r="L397" s="58"/>
    </row>
    <row r="398" spans="2:12">
      <c r="B398" s="53"/>
      <c r="C398" s="50"/>
      <c r="D398" s="54"/>
      <c r="E398" s="55"/>
      <c r="F398" s="56"/>
      <c r="G398" s="56"/>
      <c r="H398" s="56"/>
      <c r="I398" s="57"/>
      <c r="J398" s="58"/>
      <c r="K398" s="58"/>
      <c r="L398" s="58"/>
    </row>
    <row r="399" spans="2:12">
      <c r="B399" s="53"/>
      <c r="C399" s="50"/>
      <c r="D399" s="54"/>
      <c r="E399" s="55"/>
      <c r="F399" s="56"/>
      <c r="G399" s="56"/>
      <c r="H399" s="56"/>
      <c r="I399" s="57"/>
      <c r="J399" s="58"/>
      <c r="K399" s="58"/>
      <c r="L399" s="58"/>
    </row>
    <row r="400" spans="2:12">
      <c r="B400" s="53"/>
      <c r="C400" s="50"/>
      <c r="D400" s="54"/>
      <c r="E400" s="55"/>
      <c r="F400" s="56"/>
      <c r="G400" s="56"/>
      <c r="H400" s="56"/>
      <c r="I400" s="57"/>
      <c r="J400" s="58"/>
      <c r="K400" s="58"/>
      <c r="L400" s="58"/>
    </row>
    <row r="401" spans="2:12">
      <c r="B401" s="53"/>
      <c r="C401" s="50"/>
      <c r="D401" s="54"/>
      <c r="E401" s="55"/>
      <c r="F401" s="56"/>
      <c r="G401" s="56"/>
      <c r="H401" s="56"/>
      <c r="I401" s="57"/>
      <c r="J401" s="58"/>
      <c r="K401" s="58"/>
      <c r="L401" s="58"/>
    </row>
    <row r="402" spans="2:12">
      <c r="B402" s="53"/>
      <c r="C402" s="50"/>
      <c r="D402" s="54"/>
      <c r="E402" s="55"/>
      <c r="F402" s="56"/>
      <c r="G402" s="56"/>
      <c r="H402" s="56"/>
      <c r="I402" s="57"/>
      <c r="J402" s="58"/>
      <c r="K402" s="58"/>
      <c r="L402" s="58"/>
    </row>
    <row r="403" spans="2:12">
      <c r="B403" s="53"/>
      <c r="C403" s="50"/>
      <c r="D403" s="54"/>
      <c r="E403" s="55"/>
      <c r="F403" s="56"/>
      <c r="G403" s="56"/>
      <c r="H403" s="56"/>
      <c r="I403" s="57"/>
      <c r="J403" s="58"/>
      <c r="K403" s="58"/>
      <c r="L403" s="58"/>
    </row>
    <row r="404" spans="2:12">
      <c r="B404" s="53"/>
      <c r="C404" s="50"/>
      <c r="D404" s="54"/>
      <c r="E404" s="55"/>
      <c r="F404" s="56"/>
      <c r="G404" s="56"/>
      <c r="H404" s="56"/>
      <c r="I404" s="57"/>
      <c r="J404" s="58"/>
      <c r="K404" s="58"/>
      <c r="L404" s="58"/>
    </row>
    <row r="405" spans="2:12">
      <c r="B405" s="53"/>
      <c r="C405" s="50"/>
      <c r="D405" s="54"/>
      <c r="E405" s="55"/>
      <c r="F405" s="56"/>
      <c r="G405" s="56"/>
      <c r="H405" s="56"/>
      <c r="I405" s="57"/>
      <c r="J405" s="58"/>
      <c r="K405" s="58"/>
      <c r="L405" s="58"/>
    </row>
    <row r="406" spans="2:12">
      <c r="B406" s="53"/>
      <c r="C406" s="50"/>
      <c r="D406" s="54"/>
      <c r="E406" s="55"/>
      <c r="F406" s="56"/>
      <c r="G406" s="56"/>
      <c r="H406" s="56"/>
      <c r="I406" s="57"/>
      <c r="J406" s="58"/>
      <c r="K406" s="58"/>
      <c r="L406" s="58"/>
    </row>
    <row r="407" spans="2:12">
      <c r="B407" s="53"/>
      <c r="C407" s="50"/>
      <c r="D407" s="54"/>
      <c r="E407" s="55"/>
      <c r="F407" s="56"/>
      <c r="G407" s="56"/>
      <c r="H407" s="56"/>
      <c r="I407" s="57"/>
      <c r="J407" s="58"/>
      <c r="K407" s="58"/>
      <c r="L407" s="58"/>
    </row>
    <row r="408" spans="2:12">
      <c r="B408" s="53"/>
      <c r="C408" s="50"/>
      <c r="D408" s="54"/>
      <c r="E408" s="55"/>
      <c r="F408" s="56"/>
      <c r="G408" s="56"/>
      <c r="H408" s="56"/>
      <c r="I408" s="57"/>
      <c r="J408" s="58"/>
      <c r="K408" s="58"/>
      <c r="L408" s="58"/>
    </row>
    <row r="409" spans="2:12">
      <c r="B409" s="53"/>
      <c r="C409" s="50"/>
      <c r="D409" s="54"/>
      <c r="E409" s="55"/>
      <c r="F409" s="56"/>
      <c r="G409" s="56"/>
      <c r="H409" s="56"/>
      <c r="I409" s="57"/>
      <c r="J409" s="58"/>
      <c r="K409" s="58"/>
      <c r="L409" s="58"/>
    </row>
    <row r="410" spans="2:12">
      <c r="B410" s="53"/>
      <c r="C410" s="50"/>
      <c r="D410" s="54"/>
      <c r="E410" s="55"/>
      <c r="F410" s="56"/>
      <c r="G410" s="56"/>
      <c r="H410" s="56"/>
      <c r="I410" s="57"/>
      <c r="J410" s="58"/>
      <c r="K410" s="58"/>
      <c r="L410" s="58"/>
    </row>
    <row r="411" spans="2:12">
      <c r="B411" s="53"/>
      <c r="C411" s="50"/>
      <c r="D411" s="54"/>
      <c r="E411" s="55"/>
      <c r="F411" s="56"/>
      <c r="G411" s="56"/>
      <c r="H411" s="56"/>
      <c r="I411" s="57"/>
      <c r="J411" s="58"/>
      <c r="K411" s="58"/>
      <c r="L411" s="58"/>
    </row>
    <row r="412" spans="2:12">
      <c r="B412" s="53"/>
      <c r="C412" s="50"/>
      <c r="D412" s="54"/>
      <c r="E412" s="55"/>
      <c r="F412" s="56"/>
      <c r="G412" s="56"/>
      <c r="H412" s="56"/>
      <c r="I412" s="57"/>
      <c r="J412" s="58"/>
      <c r="K412" s="58"/>
      <c r="L412" s="58"/>
    </row>
    <row r="413" spans="2:12">
      <c r="B413" s="53"/>
      <c r="C413" s="50"/>
      <c r="D413" s="54"/>
      <c r="E413" s="55"/>
      <c r="F413" s="56"/>
      <c r="G413" s="56"/>
      <c r="H413" s="56"/>
      <c r="I413" s="57"/>
      <c r="J413" s="58"/>
      <c r="K413" s="58"/>
      <c r="L413" s="58"/>
    </row>
    <row r="414" spans="2:12">
      <c r="B414" s="53"/>
      <c r="C414" s="50"/>
      <c r="D414" s="54"/>
      <c r="E414" s="55"/>
      <c r="F414" s="56"/>
      <c r="G414" s="56"/>
      <c r="H414" s="56"/>
      <c r="I414" s="57"/>
      <c r="J414" s="58"/>
      <c r="K414" s="58"/>
      <c r="L414" s="58"/>
    </row>
    <row r="415" spans="2:12">
      <c r="B415" s="53"/>
      <c r="C415" s="50"/>
      <c r="D415" s="54"/>
      <c r="E415" s="55"/>
      <c r="F415" s="56"/>
      <c r="G415" s="56"/>
      <c r="H415" s="56"/>
      <c r="I415" s="57"/>
      <c r="J415" s="58"/>
      <c r="K415" s="58"/>
      <c r="L415" s="58"/>
    </row>
    <row r="416" spans="2:12">
      <c r="B416" s="53"/>
      <c r="C416" s="50"/>
      <c r="D416" s="54"/>
      <c r="E416" s="55"/>
      <c r="F416" s="56"/>
      <c r="G416" s="56"/>
      <c r="H416" s="56"/>
      <c r="I416" s="57"/>
      <c r="J416" s="58"/>
      <c r="K416" s="58"/>
      <c r="L416" s="58"/>
    </row>
    <row r="417" spans="2:12">
      <c r="B417" s="53"/>
      <c r="C417" s="50"/>
      <c r="D417" s="54"/>
      <c r="E417" s="55"/>
      <c r="F417" s="56"/>
      <c r="G417" s="56"/>
      <c r="H417" s="56"/>
      <c r="I417" s="57"/>
      <c r="J417" s="58"/>
      <c r="K417" s="58"/>
      <c r="L417" s="58"/>
    </row>
    <row r="418" spans="2:12">
      <c r="B418" s="53"/>
      <c r="C418" s="50"/>
      <c r="D418" s="54"/>
      <c r="E418" s="55"/>
      <c r="F418" s="56"/>
      <c r="G418" s="56"/>
      <c r="H418" s="56"/>
      <c r="I418" s="57"/>
      <c r="J418" s="58"/>
      <c r="K418" s="58"/>
      <c r="L418" s="58"/>
    </row>
    <row r="419" spans="2:12">
      <c r="B419" s="53"/>
      <c r="C419" s="50"/>
      <c r="D419" s="54"/>
      <c r="E419" s="55"/>
      <c r="F419" s="56"/>
      <c r="G419" s="56"/>
      <c r="H419" s="56"/>
      <c r="I419" s="57"/>
      <c r="J419" s="58"/>
      <c r="K419" s="58"/>
      <c r="L419" s="58"/>
    </row>
    <row r="420" spans="2:12">
      <c r="B420" s="53"/>
      <c r="C420" s="50"/>
      <c r="D420" s="54"/>
      <c r="E420" s="55"/>
      <c r="F420" s="56"/>
      <c r="G420" s="56"/>
      <c r="H420" s="56"/>
      <c r="I420" s="57"/>
      <c r="J420" s="58"/>
      <c r="K420" s="58"/>
      <c r="L420" s="58"/>
    </row>
    <row r="421" spans="2:12">
      <c r="B421" s="53"/>
      <c r="C421" s="50"/>
      <c r="D421" s="54"/>
      <c r="E421" s="55"/>
      <c r="F421" s="56"/>
      <c r="G421" s="56"/>
      <c r="H421" s="56"/>
      <c r="I421" s="57"/>
      <c r="J421" s="58"/>
      <c r="K421" s="58"/>
      <c r="L421" s="58"/>
    </row>
    <row r="422" spans="2:12">
      <c r="B422" s="53"/>
      <c r="C422" s="50"/>
      <c r="D422" s="54"/>
      <c r="E422" s="55"/>
      <c r="F422" s="56"/>
      <c r="G422" s="56"/>
      <c r="H422" s="56"/>
      <c r="I422" s="57"/>
      <c r="J422" s="58"/>
      <c r="K422" s="58"/>
      <c r="L422" s="58"/>
    </row>
    <row r="423" spans="2:12">
      <c r="B423" s="53"/>
      <c r="C423" s="50"/>
      <c r="D423" s="54"/>
      <c r="E423" s="55"/>
      <c r="F423" s="56"/>
      <c r="G423" s="56"/>
      <c r="H423" s="56"/>
      <c r="I423" s="57"/>
      <c r="J423" s="58"/>
      <c r="K423" s="58"/>
      <c r="L423" s="58"/>
    </row>
    <row r="424" spans="2:12">
      <c r="B424" s="53"/>
      <c r="C424" s="50"/>
      <c r="D424" s="54"/>
      <c r="E424" s="55"/>
      <c r="F424" s="56"/>
      <c r="G424" s="56"/>
      <c r="H424" s="56"/>
      <c r="I424" s="57"/>
      <c r="J424" s="58"/>
      <c r="K424" s="58"/>
      <c r="L424" s="58"/>
    </row>
    <row r="425" spans="2:12">
      <c r="B425" s="53"/>
      <c r="C425" s="50"/>
      <c r="D425" s="54"/>
      <c r="E425" s="55"/>
      <c r="F425" s="56"/>
      <c r="G425" s="56"/>
      <c r="H425" s="56"/>
      <c r="I425" s="57"/>
      <c r="J425" s="58"/>
      <c r="K425" s="58"/>
      <c r="L425" s="58"/>
    </row>
    <row r="426" spans="2:12">
      <c r="B426" s="53"/>
      <c r="C426" s="50"/>
      <c r="D426" s="54"/>
      <c r="E426" s="55"/>
      <c r="F426" s="56"/>
      <c r="G426" s="56"/>
      <c r="H426" s="56"/>
      <c r="I426" s="57"/>
      <c r="J426" s="58"/>
      <c r="K426" s="58"/>
      <c r="L426" s="58"/>
    </row>
    <row r="427" spans="2:12">
      <c r="B427" s="53"/>
      <c r="C427" s="50"/>
      <c r="D427" s="54"/>
      <c r="E427" s="55"/>
      <c r="F427" s="56"/>
      <c r="G427" s="56"/>
      <c r="H427" s="56"/>
      <c r="I427" s="57"/>
      <c r="J427" s="58"/>
      <c r="K427" s="58"/>
      <c r="L427" s="58"/>
    </row>
    <row r="428" spans="2:12">
      <c r="B428" s="53"/>
      <c r="C428" s="50"/>
      <c r="D428" s="54"/>
      <c r="E428" s="55"/>
      <c r="F428" s="56"/>
      <c r="G428" s="56"/>
      <c r="H428" s="56"/>
      <c r="I428" s="57"/>
      <c r="J428" s="58"/>
      <c r="K428" s="58"/>
      <c r="L428" s="58"/>
    </row>
    <row r="429" spans="2:12">
      <c r="B429" s="53"/>
      <c r="C429" s="50"/>
      <c r="D429" s="54"/>
      <c r="E429" s="55"/>
      <c r="F429" s="56"/>
      <c r="G429" s="56"/>
      <c r="H429" s="56"/>
      <c r="I429" s="57"/>
      <c r="J429" s="58"/>
      <c r="K429" s="58"/>
      <c r="L429" s="58"/>
    </row>
    <row r="430" spans="2:12">
      <c r="B430" s="53"/>
      <c r="C430" s="50"/>
      <c r="D430" s="54"/>
      <c r="E430" s="55"/>
      <c r="F430" s="56"/>
      <c r="G430" s="56"/>
      <c r="H430" s="56"/>
      <c r="I430" s="57"/>
      <c r="J430" s="58"/>
      <c r="K430" s="58"/>
      <c r="L430" s="58"/>
    </row>
    <row r="431" spans="2:12">
      <c r="B431" s="53"/>
      <c r="C431" s="50"/>
      <c r="D431" s="54"/>
      <c r="E431" s="55"/>
      <c r="F431" s="56"/>
      <c r="G431" s="56"/>
      <c r="H431" s="56"/>
      <c r="I431" s="57"/>
      <c r="J431" s="58"/>
      <c r="K431" s="58"/>
      <c r="L431" s="58"/>
    </row>
    <row r="432" spans="2:12">
      <c r="B432" s="53"/>
      <c r="C432" s="50"/>
      <c r="D432" s="54"/>
      <c r="E432" s="55"/>
      <c r="F432" s="56"/>
      <c r="G432" s="56"/>
      <c r="H432" s="56"/>
      <c r="I432" s="57"/>
      <c r="J432" s="58"/>
      <c r="K432" s="58"/>
      <c r="L432" s="58"/>
    </row>
    <row r="433" spans="2:12">
      <c r="B433" s="53"/>
      <c r="C433" s="50"/>
      <c r="D433" s="54"/>
      <c r="E433" s="55"/>
      <c r="F433" s="56"/>
      <c r="G433" s="56"/>
      <c r="H433" s="56"/>
      <c r="I433" s="57"/>
      <c r="J433" s="58"/>
      <c r="K433" s="58"/>
      <c r="L433" s="58"/>
    </row>
    <row r="434" spans="2:12">
      <c r="B434" s="53"/>
      <c r="C434" s="50"/>
      <c r="D434" s="54"/>
      <c r="E434" s="55"/>
      <c r="F434" s="56"/>
      <c r="G434" s="56"/>
      <c r="H434" s="56"/>
      <c r="I434" s="57"/>
      <c r="J434" s="58"/>
      <c r="K434" s="58"/>
      <c r="L434" s="58"/>
    </row>
    <row r="435" spans="2:12">
      <c r="B435" s="53"/>
      <c r="C435" s="50"/>
      <c r="D435" s="54"/>
      <c r="E435" s="55"/>
      <c r="F435" s="56"/>
      <c r="G435" s="56"/>
      <c r="H435" s="56"/>
      <c r="I435" s="57"/>
      <c r="J435" s="58"/>
      <c r="K435" s="58"/>
      <c r="L435" s="58"/>
    </row>
    <row r="436" spans="2:12">
      <c r="B436" s="53"/>
      <c r="C436" s="50"/>
      <c r="D436" s="54"/>
      <c r="E436" s="55"/>
      <c r="F436" s="56"/>
      <c r="G436" s="56"/>
      <c r="H436" s="56"/>
      <c r="I436" s="57"/>
      <c r="J436" s="58"/>
      <c r="K436" s="58"/>
      <c r="L436" s="58"/>
    </row>
    <row r="437" spans="2:12">
      <c r="B437" s="53"/>
      <c r="C437" s="50"/>
      <c r="D437" s="54"/>
      <c r="E437" s="55"/>
      <c r="F437" s="56"/>
      <c r="G437" s="56"/>
      <c r="H437" s="56"/>
      <c r="I437" s="57"/>
      <c r="J437" s="58"/>
      <c r="K437" s="58"/>
      <c r="L437" s="58"/>
    </row>
    <row r="438" spans="2:12">
      <c r="B438" s="53"/>
      <c r="C438" s="50"/>
      <c r="D438" s="54"/>
      <c r="E438" s="55"/>
      <c r="F438" s="56"/>
      <c r="G438" s="56"/>
      <c r="H438" s="56"/>
      <c r="I438" s="57"/>
      <c r="J438" s="58"/>
      <c r="K438" s="58"/>
      <c r="L438" s="58"/>
    </row>
    <row r="439" spans="2:12">
      <c r="B439" s="53"/>
      <c r="C439" s="50"/>
      <c r="D439" s="54"/>
      <c r="E439" s="55"/>
      <c r="F439" s="56"/>
      <c r="G439" s="56"/>
      <c r="H439" s="56"/>
      <c r="I439" s="57"/>
      <c r="J439" s="58"/>
      <c r="K439" s="58"/>
      <c r="L439" s="58"/>
    </row>
    <row r="440" spans="2:12">
      <c r="B440" s="53"/>
      <c r="C440" s="50"/>
      <c r="D440" s="54"/>
      <c r="E440" s="55"/>
      <c r="F440" s="56"/>
      <c r="G440" s="56"/>
      <c r="H440" s="56"/>
      <c r="I440" s="57"/>
      <c r="J440" s="58"/>
      <c r="K440" s="58"/>
      <c r="L440" s="58"/>
    </row>
    <row r="441" spans="2:12">
      <c r="B441" s="53"/>
      <c r="C441" s="50"/>
      <c r="D441" s="54"/>
      <c r="E441" s="55"/>
      <c r="F441" s="56"/>
      <c r="G441" s="56"/>
      <c r="H441" s="56"/>
      <c r="I441" s="57"/>
      <c r="J441" s="58"/>
      <c r="K441" s="58"/>
      <c r="L441" s="58"/>
    </row>
    <row r="442" spans="2:12">
      <c r="B442" s="53"/>
      <c r="C442" s="50"/>
      <c r="D442" s="54"/>
      <c r="E442" s="55"/>
      <c r="F442" s="56"/>
      <c r="G442" s="56"/>
      <c r="H442" s="56"/>
      <c r="I442" s="57"/>
      <c r="J442" s="58"/>
      <c r="K442" s="58"/>
      <c r="L442" s="58"/>
    </row>
    <row r="443" spans="2:12">
      <c r="B443" s="53"/>
      <c r="C443" s="50"/>
      <c r="D443" s="54"/>
      <c r="E443" s="55"/>
      <c r="F443" s="56"/>
      <c r="G443" s="56"/>
      <c r="H443" s="56"/>
      <c r="I443" s="57"/>
      <c r="J443" s="58"/>
      <c r="K443" s="58"/>
      <c r="L443" s="58"/>
    </row>
    <row r="444" spans="2:12">
      <c r="B444" s="53"/>
      <c r="C444" s="50"/>
      <c r="D444" s="54"/>
      <c r="E444" s="55"/>
      <c r="F444" s="56"/>
      <c r="G444" s="56"/>
      <c r="H444" s="56"/>
      <c r="I444" s="57"/>
      <c r="J444" s="58"/>
      <c r="K444" s="58"/>
      <c r="L444" s="58"/>
    </row>
    <row r="445" spans="2:12">
      <c r="B445" s="53"/>
      <c r="C445" s="50"/>
      <c r="D445" s="54"/>
      <c r="E445" s="55"/>
      <c r="F445" s="56"/>
      <c r="G445" s="56"/>
      <c r="H445" s="56"/>
      <c r="I445" s="57"/>
      <c r="J445" s="58"/>
      <c r="K445" s="58"/>
      <c r="L445" s="58"/>
    </row>
    <row r="446" spans="2:12">
      <c r="B446" s="53"/>
      <c r="C446" s="50"/>
      <c r="D446" s="54"/>
      <c r="E446" s="55"/>
      <c r="F446" s="56"/>
      <c r="G446" s="56"/>
      <c r="H446" s="56"/>
      <c r="I446" s="57"/>
      <c r="J446" s="58"/>
      <c r="K446" s="58"/>
      <c r="L446" s="58"/>
    </row>
    <row r="447" spans="2:12">
      <c r="B447" s="53"/>
      <c r="C447" s="50"/>
      <c r="D447" s="54"/>
      <c r="E447" s="55"/>
      <c r="F447" s="56"/>
      <c r="G447" s="56"/>
      <c r="H447" s="56"/>
      <c r="I447" s="57"/>
      <c r="J447" s="58"/>
      <c r="K447" s="58"/>
      <c r="L447" s="58"/>
    </row>
    <row r="448" spans="2:12">
      <c r="B448" s="53"/>
      <c r="C448" s="50"/>
      <c r="D448" s="54"/>
      <c r="E448" s="55"/>
      <c r="F448" s="56"/>
      <c r="G448" s="56"/>
      <c r="H448" s="56"/>
      <c r="I448" s="57"/>
      <c r="J448" s="58"/>
      <c r="K448" s="58"/>
      <c r="L448" s="58"/>
    </row>
    <row r="449" spans="2:12">
      <c r="B449" s="53"/>
      <c r="C449" s="50"/>
      <c r="D449" s="54"/>
      <c r="E449" s="55"/>
      <c r="F449" s="56"/>
      <c r="G449" s="56"/>
      <c r="H449" s="56"/>
      <c r="I449" s="57"/>
      <c r="J449" s="58"/>
      <c r="K449" s="58"/>
      <c r="L449" s="58"/>
    </row>
    <row r="450" spans="2:12">
      <c r="B450" s="53"/>
      <c r="C450" s="50"/>
      <c r="D450" s="54"/>
      <c r="E450" s="55"/>
      <c r="F450" s="56"/>
      <c r="G450" s="56"/>
      <c r="H450" s="56"/>
      <c r="I450" s="57"/>
      <c r="J450" s="58"/>
      <c r="K450" s="58"/>
      <c r="L450" s="58"/>
    </row>
    <row r="451" spans="2:12">
      <c r="B451" s="53"/>
      <c r="C451" s="50"/>
      <c r="D451" s="54"/>
      <c r="E451" s="55"/>
      <c r="F451" s="56"/>
      <c r="G451" s="56"/>
      <c r="H451" s="56"/>
      <c r="I451" s="57"/>
      <c r="J451" s="58"/>
      <c r="K451" s="58"/>
      <c r="L451" s="58"/>
    </row>
    <row r="452" spans="2:12">
      <c r="B452" s="53"/>
      <c r="C452" s="50"/>
      <c r="D452" s="54"/>
      <c r="E452" s="55"/>
      <c r="F452" s="56"/>
      <c r="G452" s="56"/>
      <c r="H452" s="56"/>
      <c r="I452" s="57"/>
      <c r="J452" s="58"/>
      <c r="K452" s="58"/>
      <c r="L452" s="58"/>
    </row>
    <row r="453" spans="2:12">
      <c r="B453" s="53"/>
      <c r="C453" s="50"/>
      <c r="D453" s="54"/>
      <c r="E453" s="55"/>
      <c r="F453" s="56"/>
      <c r="G453" s="56"/>
      <c r="H453" s="56"/>
      <c r="I453" s="57"/>
      <c r="J453" s="58"/>
      <c r="K453" s="58"/>
      <c r="L453" s="58"/>
    </row>
    <row r="454" spans="2:12">
      <c r="B454" s="53"/>
      <c r="C454" s="50"/>
      <c r="D454" s="54"/>
      <c r="E454" s="55"/>
      <c r="F454" s="56"/>
      <c r="G454" s="56"/>
      <c r="H454" s="56"/>
      <c r="I454" s="57"/>
      <c r="J454" s="58"/>
      <c r="K454" s="58"/>
      <c r="L454" s="58"/>
    </row>
    <row r="455" spans="2:12">
      <c r="B455" s="53"/>
      <c r="C455" s="50"/>
      <c r="D455" s="54"/>
      <c r="E455" s="55"/>
      <c r="F455" s="56"/>
      <c r="G455" s="56"/>
      <c r="H455" s="56"/>
      <c r="I455" s="57"/>
      <c r="J455" s="58"/>
      <c r="K455" s="58"/>
      <c r="L455" s="58"/>
    </row>
    <row r="456" spans="2:12">
      <c r="B456" s="53"/>
      <c r="C456" s="50"/>
      <c r="D456" s="54"/>
      <c r="E456" s="55"/>
      <c r="F456" s="56"/>
      <c r="G456" s="56"/>
      <c r="H456" s="56"/>
      <c r="I456" s="57"/>
      <c r="J456" s="58"/>
      <c r="K456" s="58"/>
      <c r="L456" s="58"/>
    </row>
    <row r="457" spans="2:12">
      <c r="B457" s="53"/>
      <c r="C457" s="50"/>
      <c r="D457" s="54"/>
      <c r="E457" s="55"/>
      <c r="F457" s="56"/>
      <c r="G457" s="56"/>
      <c r="H457" s="56"/>
      <c r="I457" s="57"/>
      <c r="J457" s="58"/>
      <c r="K457" s="58"/>
      <c r="L457" s="58"/>
    </row>
    <row r="458" spans="2:12">
      <c r="B458" s="53"/>
      <c r="C458" s="50"/>
      <c r="D458" s="54"/>
      <c r="E458" s="55"/>
      <c r="F458" s="56"/>
      <c r="G458" s="56"/>
      <c r="H458" s="56"/>
      <c r="I458" s="57"/>
      <c r="J458" s="58"/>
      <c r="K458" s="58"/>
      <c r="L458" s="58"/>
    </row>
    <row r="459" spans="2:12">
      <c r="B459" s="53"/>
      <c r="C459" s="50"/>
      <c r="D459" s="54"/>
      <c r="E459" s="55"/>
      <c r="F459" s="56"/>
      <c r="G459" s="56"/>
      <c r="H459" s="56"/>
      <c r="I459" s="57"/>
      <c r="J459" s="58"/>
      <c r="K459" s="58"/>
      <c r="L459" s="58"/>
    </row>
    <row r="460" spans="2:12">
      <c r="B460" s="53"/>
      <c r="C460" s="50"/>
      <c r="D460" s="54"/>
      <c r="E460" s="55"/>
      <c r="F460" s="56"/>
      <c r="G460" s="56"/>
      <c r="H460" s="56"/>
      <c r="I460" s="57"/>
      <c r="J460" s="58"/>
      <c r="K460" s="58"/>
      <c r="L460" s="58"/>
    </row>
    <row r="461" spans="2:12">
      <c r="B461" s="53"/>
      <c r="C461" s="50"/>
      <c r="D461" s="54"/>
      <c r="E461" s="55"/>
      <c r="F461" s="56"/>
      <c r="G461" s="56"/>
      <c r="H461" s="56"/>
      <c r="I461" s="57"/>
      <c r="J461" s="58"/>
      <c r="K461" s="58"/>
      <c r="L461" s="58"/>
    </row>
    <row r="462" spans="2:12">
      <c r="B462" s="53"/>
      <c r="C462" s="50"/>
      <c r="D462" s="54"/>
      <c r="E462" s="55"/>
      <c r="F462" s="56"/>
      <c r="G462" s="56"/>
      <c r="H462" s="56"/>
      <c r="I462" s="57"/>
      <c r="J462" s="58"/>
      <c r="K462" s="58"/>
      <c r="L462" s="58"/>
    </row>
    <row r="463" spans="2:12">
      <c r="B463" s="53"/>
      <c r="C463" s="50"/>
      <c r="D463" s="54"/>
      <c r="E463" s="55"/>
      <c r="F463" s="56"/>
      <c r="G463" s="56"/>
      <c r="H463" s="56"/>
      <c r="I463" s="57"/>
      <c r="J463" s="58"/>
      <c r="K463" s="58"/>
      <c r="L463" s="58"/>
    </row>
    <row r="464" spans="2:12">
      <c r="B464" s="53"/>
      <c r="C464" s="50"/>
      <c r="D464" s="54"/>
      <c r="E464" s="55"/>
      <c r="F464" s="56"/>
      <c r="G464" s="56"/>
      <c r="H464" s="56"/>
      <c r="I464" s="57"/>
      <c r="J464" s="58"/>
      <c r="K464" s="58"/>
      <c r="L464" s="58"/>
    </row>
    <row r="465" spans="2:12">
      <c r="B465" s="53"/>
      <c r="C465" s="50"/>
      <c r="D465" s="54"/>
      <c r="E465" s="55"/>
      <c r="F465" s="56"/>
      <c r="G465" s="56"/>
      <c r="H465" s="56"/>
      <c r="I465" s="57"/>
      <c r="J465" s="58"/>
      <c r="K465" s="58"/>
      <c r="L465" s="58"/>
    </row>
    <row r="466" spans="2:12">
      <c r="B466" s="53"/>
      <c r="C466" s="50"/>
      <c r="D466" s="54"/>
      <c r="E466" s="55"/>
      <c r="F466" s="56"/>
      <c r="G466" s="56"/>
      <c r="H466" s="56"/>
      <c r="I466" s="57"/>
      <c r="J466" s="58"/>
      <c r="K466" s="58"/>
      <c r="L466" s="58"/>
    </row>
    <row r="467" spans="2:12">
      <c r="B467" s="53"/>
      <c r="C467" s="50"/>
      <c r="D467" s="54"/>
      <c r="E467" s="55"/>
      <c r="F467" s="56"/>
      <c r="G467" s="56"/>
      <c r="H467" s="56"/>
      <c r="I467" s="57"/>
      <c r="J467" s="58"/>
      <c r="K467" s="58"/>
      <c r="L467" s="58"/>
    </row>
    <row r="468" spans="2:12">
      <c r="B468" s="53"/>
      <c r="C468" s="50"/>
      <c r="D468" s="54"/>
      <c r="E468" s="55"/>
      <c r="F468" s="56"/>
      <c r="G468" s="56"/>
      <c r="H468" s="56"/>
      <c r="I468" s="57"/>
      <c r="J468" s="58"/>
      <c r="K468" s="58"/>
      <c r="L468" s="58"/>
    </row>
    <row r="469" spans="2:12">
      <c r="B469" s="53"/>
      <c r="C469" s="50"/>
      <c r="D469" s="54"/>
      <c r="E469" s="55"/>
      <c r="F469" s="56"/>
      <c r="G469" s="56"/>
      <c r="H469" s="56"/>
      <c r="I469" s="57"/>
      <c r="J469" s="58"/>
      <c r="K469" s="58"/>
      <c r="L469" s="58"/>
    </row>
    <row r="470" spans="2:12">
      <c r="B470" s="53"/>
      <c r="C470" s="50"/>
      <c r="D470" s="54"/>
      <c r="E470" s="55"/>
      <c r="F470" s="56"/>
      <c r="G470" s="56"/>
      <c r="H470" s="56"/>
      <c r="I470" s="57"/>
      <c r="J470" s="58"/>
      <c r="K470" s="58"/>
      <c r="L470" s="58"/>
    </row>
    <row r="471" spans="2:12">
      <c r="B471" s="53"/>
      <c r="C471" s="50"/>
      <c r="D471" s="54"/>
      <c r="E471" s="55"/>
      <c r="F471" s="56"/>
      <c r="G471" s="56"/>
      <c r="H471" s="56"/>
      <c r="I471" s="57"/>
      <c r="J471" s="58"/>
      <c r="K471" s="58"/>
      <c r="L471" s="58"/>
    </row>
    <row r="472" spans="2:12">
      <c r="B472" s="53"/>
      <c r="C472" s="50"/>
      <c r="D472" s="54"/>
      <c r="E472" s="55"/>
      <c r="F472" s="56"/>
      <c r="G472" s="56"/>
      <c r="H472" s="56"/>
      <c r="I472" s="57"/>
      <c r="J472" s="58"/>
      <c r="K472" s="58"/>
      <c r="L472" s="58"/>
    </row>
    <row r="473" spans="2:12">
      <c r="B473" s="53"/>
      <c r="C473" s="50"/>
      <c r="D473" s="54"/>
      <c r="E473" s="55"/>
      <c r="F473" s="56"/>
      <c r="G473" s="56"/>
      <c r="H473" s="56"/>
      <c r="I473" s="57"/>
      <c r="J473" s="58"/>
      <c r="K473" s="58"/>
      <c r="L473" s="58"/>
    </row>
    <row r="474" spans="2:12">
      <c r="B474" s="53"/>
      <c r="C474" s="50"/>
      <c r="D474" s="54"/>
      <c r="E474" s="55"/>
      <c r="F474" s="56"/>
      <c r="G474" s="56"/>
      <c r="H474" s="56"/>
      <c r="I474" s="57"/>
      <c r="J474" s="58"/>
      <c r="K474" s="58"/>
      <c r="L474" s="58"/>
    </row>
    <row r="475" spans="2:12">
      <c r="B475" s="53"/>
      <c r="C475" s="50"/>
      <c r="D475" s="54"/>
      <c r="E475" s="55"/>
      <c r="F475" s="56"/>
      <c r="G475" s="56"/>
      <c r="H475" s="56"/>
      <c r="I475" s="57"/>
      <c r="J475" s="58"/>
      <c r="K475" s="58"/>
      <c r="L475" s="58"/>
    </row>
    <row r="476" spans="2:12">
      <c r="B476" s="53"/>
      <c r="C476" s="50"/>
      <c r="D476" s="54"/>
      <c r="E476" s="55"/>
      <c r="F476" s="56"/>
      <c r="G476" s="56"/>
      <c r="H476" s="56"/>
      <c r="I476" s="57"/>
      <c r="J476" s="58"/>
      <c r="K476" s="58"/>
      <c r="L476" s="58"/>
    </row>
    <row r="477" spans="2:12">
      <c r="B477" s="53"/>
      <c r="C477" s="50"/>
      <c r="D477" s="54"/>
      <c r="E477" s="55"/>
      <c r="F477" s="56"/>
      <c r="G477" s="56"/>
      <c r="H477" s="56"/>
      <c r="I477" s="57"/>
      <c r="J477" s="58"/>
      <c r="K477" s="58"/>
      <c r="L477" s="58"/>
    </row>
    <row r="478" spans="2:12">
      <c r="B478" s="53"/>
      <c r="C478" s="50"/>
      <c r="D478" s="54"/>
      <c r="E478" s="55"/>
      <c r="F478" s="56"/>
      <c r="G478" s="56"/>
      <c r="H478" s="56"/>
      <c r="I478" s="57"/>
      <c r="J478" s="58"/>
      <c r="K478" s="58"/>
      <c r="L478" s="58"/>
    </row>
    <row r="479" spans="2:12">
      <c r="B479" s="53"/>
      <c r="C479" s="50"/>
      <c r="D479" s="54"/>
      <c r="E479" s="55"/>
      <c r="F479" s="56"/>
      <c r="G479" s="56"/>
      <c r="H479" s="56"/>
      <c r="I479" s="57"/>
      <c r="J479" s="58"/>
      <c r="K479" s="58"/>
      <c r="L479" s="58"/>
    </row>
    <row r="480" spans="2:12">
      <c r="B480" s="53"/>
      <c r="C480" s="50"/>
      <c r="D480" s="54"/>
      <c r="E480" s="55"/>
      <c r="F480" s="56"/>
      <c r="G480" s="56"/>
      <c r="H480" s="56"/>
      <c r="I480" s="57"/>
      <c r="J480" s="58"/>
      <c r="K480" s="58"/>
      <c r="L480" s="58"/>
    </row>
    <row r="481" spans="2:12">
      <c r="B481" s="53"/>
      <c r="C481" s="50"/>
      <c r="D481" s="54"/>
      <c r="E481" s="55"/>
      <c r="F481" s="56"/>
      <c r="G481" s="56"/>
      <c r="H481" s="56"/>
      <c r="I481" s="57"/>
      <c r="J481" s="58"/>
      <c r="K481" s="58"/>
      <c r="L481" s="58"/>
    </row>
    <row r="482" spans="2:12">
      <c r="B482" s="53"/>
      <c r="C482" s="50"/>
      <c r="D482" s="54"/>
      <c r="E482" s="55"/>
      <c r="F482" s="56"/>
      <c r="G482" s="56"/>
      <c r="H482" s="56"/>
      <c r="I482" s="57"/>
      <c r="J482" s="58"/>
      <c r="K482" s="58"/>
      <c r="L482" s="58"/>
    </row>
    <row r="483" spans="2:12">
      <c r="B483" s="53"/>
      <c r="C483" s="50"/>
      <c r="D483" s="54"/>
      <c r="E483" s="55"/>
      <c r="F483" s="56"/>
      <c r="G483" s="56"/>
      <c r="H483" s="56"/>
      <c r="I483" s="57"/>
      <c r="J483" s="58"/>
      <c r="K483" s="58"/>
      <c r="L483" s="58"/>
    </row>
    <row r="484" spans="2:12">
      <c r="B484" s="53"/>
      <c r="C484" s="50"/>
      <c r="D484" s="54"/>
      <c r="E484" s="55"/>
      <c r="F484" s="56"/>
      <c r="G484" s="56"/>
      <c r="H484" s="56"/>
      <c r="I484" s="57"/>
      <c r="J484" s="58"/>
      <c r="K484" s="58"/>
      <c r="L484" s="58"/>
    </row>
    <row r="485" spans="2:12">
      <c r="B485" s="53"/>
      <c r="C485" s="50"/>
      <c r="D485" s="54"/>
      <c r="E485" s="55"/>
      <c r="F485" s="56"/>
      <c r="G485" s="56"/>
      <c r="H485" s="56"/>
      <c r="I485" s="57"/>
      <c r="J485" s="58"/>
      <c r="K485" s="58"/>
      <c r="L485" s="58"/>
    </row>
    <row r="486" spans="2:12">
      <c r="B486" s="53"/>
      <c r="C486" s="50"/>
      <c r="D486" s="54"/>
      <c r="E486" s="55"/>
      <c r="F486" s="56"/>
      <c r="G486" s="56"/>
      <c r="H486" s="56"/>
      <c r="I486" s="57"/>
      <c r="J486" s="58"/>
      <c r="K486" s="58"/>
      <c r="L486" s="58"/>
    </row>
    <row r="487" spans="2:12">
      <c r="B487" s="53"/>
      <c r="C487" s="50"/>
      <c r="D487" s="54"/>
      <c r="E487" s="55"/>
      <c r="F487" s="56"/>
      <c r="G487" s="56"/>
      <c r="H487" s="56"/>
      <c r="I487" s="57"/>
      <c r="J487" s="58"/>
      <c r="K487" s="58"/>
      <c r="L487" s="58"/>
    </row>
    <row r="488" spans="2:12">
      <c r="B488" s="53"/>
      <c r="C488" s="50"/>
      <c r="D488" s="54"/>
      <c r="E488" s="55"/>
      <c r="F488" s="56"/>
      <c r="G488" s="56"/>
      <c r="H488" s="56"/>
      <c r="I488" s="57"/>
      <c r="J488" s="58"/>
      <c r="K488" s="58"/>
      <c r="L488" s="58"/>
    </row>
    <row r="489" spans="2:12">
      <c r="B489" s="53"/>
      <c r="C489" s="50"/>
      <c r="D489" s="54"/>
      <c r="E489" s="55"/>
      <c r="F489" s="56"/>
      <c r="G489" s="56"/>
      <c r="H489" s="56"/>
      <c r="I489" s="57"/>
      <c r="J489" s="58"/>
      <c r="K489" s="58"/>
      <c r="L489" s="58"/>
    </row>
    <row r="490" spans="2:12">
      <c r="B490" s="53"/>
      <c r="C490" s="50"/>
      <c r="D490" s="54"/>
      <c r="E490" s="55"/>
      <c r="F490" s="56"/>
      <c r="G490" s="56"/>
      <c r="H490" s="56"/>
      <c r="I490" s="57"/>
      <c r="J490" s="58"/>
      <c r="K490" s="58"/>
      <c r="L490" s="58"/>
    </row>
    <row r="491" spans="2:12">
      <c r="B491" s="53"/>
      <c r="C491" s="50"/>
      <c r="D491" s="54"/>
      <c r="E491" s="55"/>
      <c r="F491" s="56"/>
      <c r="G491" s="56"/>
      <c r="H491" s="56"/>
      <c r="I491" s="57"/>
      <c r="J491" s="58"/>
      <c r="K491" s="58"/>
      <c r="L491" s="58"/>
    </row>
    <row r="492" spans="2:12">
      <c r="B492" s="53"/>
      <c r="C492" s="50"/>
      <c r="D492" s="54"/>
      <c r="E492" s="55"/>
      <c r="F492" s="56"/>
      <c r="G492" s="56"/>
      <c r="H492" s="56"/>
      <c r="I492" s="57"/>
      <c r="J492" s="58"/>
      <c r="K492" s="58"/>
      <c r="L492" s="58"/>
    </row>
    <row r="493" spans="2:12">
      <c r="B493" s="53"/>
      <c r="C493" s="50"/>
      <c r="D493" s="54"/>
      <c r="E493" s="55"/>
      <c r="F493" s="56"/>
      <c r="G493" s="56"/>
      <c r="H493" s="56"/>
      <c r="I493" s="57"/>
      <c r="J493" s="58"/>
      <c r="K493" s="58"/>
      <c r="L493" s="58"/>
    </row>
    <row r="494" spans="2:12">
      <c r="B494" s="53"/>
      <c r="C494" s="50"/>
      <c r="D494" s="54"/>
      <c r="E494" s="55"/>
      <c r="F494" s="56"/>
      <c r="G494" s="56"/>
      <c r="H494" s="56"/>
      <c r="I494" s="57"/>
      <c r="J494" s="58"/>
      <c r="K494" s="58"/>
      <c r="L494" s="58"/>
    </row>
    <row r="495" spans="2:12">
      <c r="B495" s="53"/>
      <c r="C495" s="50"/>
      <c r="D495" s="54"/>
      <c r="E495" s="55"/>
      <c r="F495" s="56"/>
      <c r="G495" s="56"/>
      <c r="H495" s="56"/>
      <c r="I495" s="57"/>
      <c r="J495" s="58"/>
      <c r="K495" s="58"/>
      <c r="L495" s="58"/>
    </row>
    <row r="496" spans="2:12">
      <c r="B496" s="53"/>
      <c r="C496" s="50"/>
      <c r="D496" s="54"/>
      <c r="E496" s="55"/>
      <c r="F496" s="56"/>
      <c r="G496" s="56"/>
      <c r="H496" s="56"/>
      <c r="I496" s="57"/>
      <c r="J496" s="58"/>
      <c r="K496" s="58"/>
      <c r="L496" s="58"/>
    </row>
    <row r="497" spans="2:12">
      <c r="B497" s="53"/>
      <c r="C497" s="50"/>
      <c r="D497" s="54"/>
      <c r="E497" s="55"/>
      <c r="F497" s="56"/>
      <c r="G497" s="56"/>
      <c r="H497" s="56"/>
      <c r="I497" s="57"/>
      <c r="J497" s="58"/>
      <c r="K497" s="58"/>
      <c r="L497" s="58"/>
    </row>
    <row r="498" spans="2:12">
      <c r="B498" s="53"/>
      <c r="C498" s="50"/>
      <c r="D498" s="54"/>
      <c r="E498" s="55"/>
      <c r="F498" s="56"/>
      <c r="G498" s="56"/>
      <c r="H498" s="56"/>
      <c r="I498" s="57"/>
      <c r="J498" s="58"/>
      <c r="K498" s="58"/>
      <c r="L498" s="58"/>
    </row>
    <row r="499" spans="2:12">
      <c r="B499" s="53"/>
      <c r="C499" s="50"/>
      <c r="D499" s="54"/>
      <c r="E499" s="55"/>
      <c r="F499" s="56"/>
      <c r="G499" s="56"/>
      <c r="H499" s="56"/>
      <c r="I499" s="57"/>
      <c r="J499" s="58"/>
      <c r="K499" s="58"/>
      <c r="L499" s="58"/>
    </row>
    <row r="500" spans="2:12">
      <c r="B500" s="53"/>
      <c r="C500" s="50"/>
      <c r="D500" s="54"/>
      <c r="E500" s="55"/>
      <c r="F500" s="56"/>
      <c r="G500" s="56"/>
      <c r="H500" s="56"/>
      <c r="I500" s="57"/>
      <c r="J500" s="58"/>
      <c r="K500" s="58"/>
      <c r="L500" s="58"/>
    </row>
    <row r="501" spans="2:12">
      <c r="B501" s="53"/>
      <c r="C501" s="50"/>
      <c r="D501" s="54"/>
      <c r="E501" s="55"/>
      <c r="F501" s="56"/>
      <c r="G501" s="56"/>
      <c r="H501" s="56"/>
      <c r="I501" s="57"/>
      <c r="J501" s="58"/>
      <c r="K501" s="58"/>
      <c r="L501" s="58"/>
    </row>
    <row r="502" spans="2:12">
      <c r="B502" s="53"/>
      <c r="C502" s="50"/>
      <c r="D502" s="54"/>
      <c r="E502" s="55"/>
      <c r="F502" s="56"/>
      <c r="G502" s="56"/>
      <c r="H502" s="56"/>
      <c r="I502" s="57"/>
      <c r="J502" s="58"/>
      <c r="K502" s="58"/>
      <c r="L502" s="58"/>
    </row>
    <row r="503" spans="2:12">
      <c r="B503" s="53"/>
      <c r="C503" s="50"/>
      <c r="D503" s="54"/>
      <c r="E503" s="55"/>
      <c r="F503" s="56"/>
      <c r="G503" s="56"/>
      <c r="H503" s="56"/>
      <c r="I503" s="57"/>
      <c r="J503" s="58"/>
      <c r="K503" s="58"/>
      <c r="L503" s="58"/>
    </row>
    <row r="504" spans="2:12">
      <c r="B504" s="53"/>
      <c r="C504" s="50"/>
      <c r="D504" s="54"/>
      <c r="E504" s="55"/>
      <c r="F504" s="56"/>
      <c r="G504" s="56"/>
      <c r="H504" s="56"/>
      <c r="I504" s="57"/>
      <c r="J504" s="58"/>
      <c r="K504" s="58"/>
      <c r="L504" s="58"/>
    </row>
    <row r="505" spans="2:12">
      <c r="B505" s="53"/>
      <c r="C505" s="50"/>
      <c r="D505" s="54"/>
      <c r="E505" s="55"/>
      <c r="F505" s="56"/>
      <c r="G505" s="56"/>
      <c r="H505" s="56"/>
      <c r="I505" s="57"/>
      <c r="J505" s="58"/>
      <c r="K505" s="58"/>
      <c r="L505" s="58"/>
    </row>
    <row r="506" spans="2:12">
      <c r="B506" s="53"/>
      <c r="C506" s="50"/>
      <c r="D506" s="54"/>
      <c r="E506" s="55"/>
      <c r="F506" s="56"/>
      <c r="G506" s="56"/>
      <c r="H506" s="56"/>
      <c r="I506" s="57"/>
      <c r="J506" s="58"/>
      <c r="K506" s="58"/>
      <c r="L506" s="58"/>
    </row>
    <row r="507" spans="2:12">
      <c r="B507" s="53"/>
      <c r="C507" s="50"/>
      <c r="D507" s="54"/>
      <c r="E507" s="55"/>
      <c r="F507" s="56"/>
      <c r="G507" s="56"/>
      <c r="H507" s="56"/>
      <c r="I507" s="57"/>
      <c r="J507" s="58"/>
      <c r="K507" s="58"/>
      <c r="L507" s="58"/>
    </row>
    <row r="508" spans="2:12">
      <c r="B508" s="53"/>
      <c r="C508" s="50"/>
      <c r="D508" s="54"/>
      <c r="E508" s="55"/>
      <c r="F508" s="56"/>
      <c r="G508" s="56"/>
      <c r="H508" s="56"/>
      <c r="I508" s="57"/>
      <c r="J508" s="58"/>
      <c r="K508" s="58"/>
      <c r="L508" s="58"/>
    </row>
    <row r="509" spans="2:12">
      <c r="B509" s="53"/>
      <c r="C509" s="50"/>
      <c r="D509" s="54"/>
      <c r="E509" s="55"/>
      <c r="F509" s="56"/>
      <c r="G509" s="56"/>
      <c r="H509" s="56"/>
      <c r="I509" s="57"/>
      <c r="J509" s="58"/>
      <c r="K509" s="58"/>
      <c r="L509" s="58"/>
    </row>
    <row r="510" spans="2:12">
      <c r="B510" s="53"/>
      <c r="C510" s="50"/>
      <c r="D510" s="54"/>
      <c r="E510" s="55"/>
      <c r="F510" s="56"/>
      <c r="G510" s="56"/>
      <c r="H510" s="56"/>
      <c r="I510" s="57"/>
      <c r="J510" s="58"/>
      <c r="K510" s="58"/>
      <c r="L510" s="58"/>
    </row>
    <row r="511" spans="2:12">
      <c r="B511" s="53"/>
      <c r="C511" s="50"/>
      <c r="D511" s="54"/>
      <c r="E511" s="55"/>
      <c r="F511" s="56"/>
      <c r="G511" s="56"/>
      <c r="H511" s="56"/>
      <c r="I511" s="57"/>
      <c r="J511" s="58"/>
      <c r="K511" s="58"/>
      <c r="L511" s="58"/>
    </row>
    <row r="512" spans="2:12">
      <c r="B512" s="53"/>
      <c r="C512" s="50"/>
      <c r="D512" s="54"/>
      <c r="E512" s="55"/>
      <c r="F512" s="56"/>
      <c r="G512" s="56"/>
      <c r="H512" s="56"/>
      <c r="I512" s="57"/>
      <c r="J512" s="58"/>
      <c r="K512" s="58"/>
      <c r="L512" s="58"/>
    </row>
    <row r="513" spans="2:12">
      <c r="B513" s="53"/>
      <c r="C513" s="50"/>
      <c r="D513" s="54"/>
      <c r="E513" s="55"/>
      <c r="F513" s="56"/>
      <c r="G513" s="56"/>
      <c r="H513" s="56"/>
      <c r="I513" s="57"/>
      <c r="J513" s="58"/>
      <c r="K513" s="58"/>
      <c r="L513" s="58"/>
    </row>
    <row r="514" spans="2:12">
      <c r="B514" s="53"/>
      <c r="C514" s="50"/>
      <c r="D514" s="54"/>
      <c r="E514" s="55"/>
      <c r="F514" s="56"/>
      <c r="G514" s="56"/>
      <c r="H514" s="56"/>
      <c r="I514" s="57"/>
      <c r="J514" s="58"/>
      <c r="K514" s="58"/>
      <c r="L514" s="58"/>
    </row>
    <row r="515" spans="2:12">
      <c r="B515" s="53"/>
      <c r="C515" s="50"/>
      <c r="D515" s="54"/>
      <c r="E515" s="55"/>
      <c r="F515" s="56"/>
      <c r="G515" s="56"/>
      <c r="H515" s="56"/>
      <c r="I515" s="57"/>
      <c r="J515" s="58"/>
      <c r="K515" s="58"/>
      <c r="L515" s="58"/>
    </row>
    <row r="516" spans="2:12">
      <c r="B516" s="53"/>
      <c r="C516" s="50"/>
      <c r="D516" s="54"/>
      <c r="E516" s="55"/>
      <c r="F516" s="56"/>
      <c r="G516" s="56"/>
      <c r="H516" s="56"/>
      <c r="I516" s="57"/>
      <c r="J516" s="58"/>
      <c r="K516" s="58"/>
      <c r="L516" s="58"/>
    </row>
    <row r="517" spans="2:12">
      <c r="B517" s="53"/>
      <c r="C517" s="50"/>
      <c r="D517" s="54"/>
      <c r="E517" s="55"/>
      <c r="F517" s="56"/>
      <c r="G517" s="56"/>
      <c r="H517" s="56"/>
      <c r="I517" s="57"/>
      <c r="J517" s="58"/>
      <c r="K517" s="58"/>
      <c r="L517" s="58"/>
    </row>
    <row r="518" spans="2:12">
      <c r="B518" s="53"/>
      <c r="C518" s="50"/>
      <c r="D518" s="54"/>
      <c r="E518" s="55"/>
      <c r="F518" s="56"/>
      <c r="G518" s="56"/>
      <c r="H518" s="56"/>
      <c r="I518" s="57"/>
      <c r="J518" s="58"/>
      <c r="K518" s="58"/>
      <c r="L518" s="58"/>
    </row>
    <row r="519" spans="2:12">
      <c r="B519" s="53"/>
      <c r="C519" s="50"/>
      <c r="D519" s="54"/>
      <c r="E519" s="55"/>
      <c r="F519" s="56"/>
      <c r="G519" s="56"/>
      <c r="H519" s="56"/>
      <c r="I519" s="57"/>
      <c r="J519" s="58"/>
      <c r="K519" s="58"/>
      <c r="L519" s="58"/>
    </row>
    <row r="520" spans="2:12">
      <c r="B520" s="53"/>
      <c r="C520" s="50"/>
      <c r="D520" s="54"/>
      <c r="E520" s="55"/>
      <c r="F520" s="56"/>
      <c r="G520" s="56"/>
      <c r="H520" s="56"/>
      <c r="I520" s="57"/>
      <c r="J520" s="58"/>
      <c r="K520" s="58"/>
      <c r="L520" s="58"/>
    </row>
    <row r="521" spans="2:12">
      <c r="B521" s="53"/>
      <c r="C521" s="50"/>
      <c r="D521" s="54"/>
      <c r="E521" s="55"/>
      <c r="F521" s="56"/>
      <c r="G521" s="56"/>
      <c r="H521" s="56"/>
      <c r="I521" s="57"/>
      <c r="J521" s="58"/>
      <c r="K521" s="58"/>
      <c r="L521" s="58"/>
    </row>
    <row r="522" spans="2:12">
      <c r="B522" s="53"/>
      <c r="C522" s="50"/>
      <c r="D522" s="54"/>
      <c r="E522" s="55"/>
      <c r="F522" s="56"/>
      <c r="G522" s="56"/>
      <c r="H522" s="56"/>
      <c r="I522" s="57"/>
      <c r="J522" s="58"/>
      <c r="K522" s="58"/>
      <c r="L522" s="58"/>
    </row>
    <row r="523" spans="2:12">
      <c r="B523" s="53"/>
      <c r="C523" s="50"/>
      <c r="D523" s="54"/>
      <c r="E523" s="55"/>
      <c r="F523" s="56"/>
      <c r="G523" s="56"/>
      <c r="H523" s="56"/>
      <c r="I523" s="57"/>
      <c r="J523" s="58"/>
      <c r="K523" s="58"/>
      <c r="L523" s="58"/>
    </row>
    <row r="524" spans="2:12">
      <c r="B524" s="53"/>
      <c r="C524" s="50"/>
      <c r="D524" s="54"/>
      <c r="E524" s="55"/>
      <c r="F524" s="56"/>
      <c r="G524" s="56"/>
      <c r="H524" s="56"/>
      <c r="I524" s="57"/>
      <c r="J524" s="58"/>
      <c r="K524" s="58"/>
      <c r="L524" s="58"/>
    </row>
    <row r="525" spans="2:12">
      <c r="B525" s="53"/>
      <c r="C525" s="50"/>
      <c r="D525" s="54"/>
      <c r="E525" s="55"/>
      <c r="F525" s="56"/>
      <c r="G525" s="56"/>
      <c r="H525" s="56"/>
      <c r="I525" s="57"/>
      <c r="J525" s="58"/>
      <c r="K525" s="58"/>
      <c r="L525" s="58"/>
    </row>
    <row r="526" spans="2:12">
      <c r="B526" s="53"/>
      <c r="C526" s="50"/>
      <c r="D526" s="54"/>
      <c r="E526" s="55"/>
      <c r="F526" s="56"/>
      <c r="G526" s="56"/>
      <c r="H526" s="56"/>
      <c r="I526" s="57"/>
      <c r="J526" s="58"/>
      <c r="K526" s="58"/>
      <c r="L526" s="58"/>
    </row>
    <row r="527" spans="2:12">
      <c r="B527" s="53"/>
      <c r="C527" s="50"/>
      <c r="D527" s="54"/>
      <c r="E527" s="55"/>
      <c r="F527" s="56"/>
      <c r="G527" s="56"/>
      <c r="H527" s="56"/>
      <c r="I527" s="57"/>
      <c r="J527" s="58"/>
      <c r="K527" s="58"/>
      <c r="L527" s="58"/>
    </row>
    <row r="528" spans="2:12">
      <c r="B528" s="53"/>
      <c r="C528" s="50"/>
      <c r="D528" s="54"/>
      <c r="E528" s="55"/>
      <c r="F528" s="56"/>
      <c r="G528" s="56"/>
      <c r="H528" s="56"/>
      <c r="I528" s="57"/>
      <c r="J528" s="58"/>
      <c r="K528" s="58"/>
      <c r="L528" s="58"/>
    </row>
    <row r="529" spans="2:12">
      <c r="B529" s="53"/>
      <c r="C529" s="50"/>
      <c r="D529" s="54"/>
      <c r="E529" s="55"/>
      <c r="F529" s="56"/>
      <c r="G529" s="56"/>
      <c r="H529" s="56"/>
      <c r="I529" s="57"/>
      <c r="J529" s="58"/>
      <c r="K529" s="58"/>
      <c r="L529" s="58"/>
    </row>
    <row r="530" spans="2:12">
      <c r="B530" s="53"/>
      <c r="C530" s="50"/>
      <c r="D530" s="54"/>
      <c r="E530" s="55"/>
      <c r="F530" s="56"/>
      <c r="G530" s="56"/>
      <c r="H530" s="56"/>
      <c r="I530" s="57"/>
      <c r="J530" s="58"/>
      <c r="K530" s="58"/>
      <c r="L530" s="58"/>
    </row>
    <row r="531" spans="2:12">
      <c r="B531" s="53"/>
      <c r="C531" s="50"/>
      <c r="D531" s="54"/>
      <c r="E531" s="55"/>
      <c r="F531" s="56"/>
      <c r="G531" s="56"/>
      <c r="H531" s="56"/>
      <c r="I531" s="57"/>
      <c r="J531" s="58"/>
      <c r="K531" s="58"/>
      <c r="L531" s="58"/>
    </row>
    <row r="532" spans="2:12">
      <c r="B532" s="53"/>
      <c r="C532" s="50"/>
      <c r="D532" s="54"/>
      <c r="E532" s="55"/>
      <c r="F532" s="56"/>
      <c r="G532" s="56"/>
      <c r="H532" s="56"/>
      <c r="I532" s="57"/>
      <c r="J532" s="58"/>
      <c r="K532" s="58"/>
      <c r="L532" s="58"/>
    </row>
    <row r="533" spans="2:12">
      <c r="B533" s="53"/>
      <c r="C533" s="50"/>
      <c r="D533" s="54"/>
      <c r="E533" s="55"/>
      <c r="F533" s="56"/>
      <c r="G533" s="56"/>
      <c r="H533" s="56"/>
      <c r="I533" s="57"/>
      <c r="J533" s="58"/>
      <c r="K533" s="58"/>
      <c r="L533" s="58"/>
    </row>
    <row r="534" spans="2:12">
      <c r="B534" s="53"/>
      <c r="C534" s="50"/>
      <c r="D534" s="54"/>
      <c r="E534" s="55"/>
      <c r="F534" s="56"/>
      <c r="G534" s="56"/>
      <c r="H534" s="56"/>
      <c r="I534" s="57"/>
      <c r="J534" s="58"/>
      <c r="K534" s="58"/>
      <c r="L534" s="58"/>
    </row>
    <row r="535" spans="2:12">
      <c r="B535" s="53"/>
      <c r="C535" s="50"/>
      <c r="D535" s="54"/>
      <c r="E535" s="55"/>
      <c r="F535" s="56"/>
      <c r="G535" s="56"/>
      <c r="H535" s="56"/>
      <c r="I535" s="57"/>
      <c r="J535" s="58"/>
      <c r="K535" s="58"/>
      <c r="L535" s="58"/>
    </row>
    <row r="536" spans="2:12">
      <c r="B536" s="53"/>
      <c r="C536" s="50"/>
      <c r="D536" s="54"/>
      <c r="E536" s="55"/>
      <c r="F536" s="56"/>
      <c r="G536" s="56"/>
      <c r="H536" s="56"/>
      <c r="I536" s="57"/>
      <c r="J536" s="58"/>
      <c r="K536" s="58"/>
      <c r="L536" s="58"/>
    </row>
    <row r="537" spans="2:12">
      <c r="B537" s="53"/>
      <c r="C537" s="50"/>
      <c r="D537" s="54"/>
      <c r="E537" s="55"/>
      <c r="F537" s="56"/>
      <c r="G537" s="56"/>
      <c r="H537" s="56"/>
      <c r="I537" s="57"/>
      <c r="J537" s="58"/>
      <c r="K537" s="58"/>
      <c r="L537" s="58"/>
    </row>
    <row r="538" spans="2:12">
      <c r="B538" s="53"/>
      <c r="C538" s="50"/>
      <c r="D538" s="54"/>
      <c r="E538" s="55"/>
      <c r="F538" s="56"/>
      <c r="G538" s="56"/>
      <c r="H538" s="56"/>
      <c r="I538" s="57"/>
      <c r="J538" s="58"/>
      <c r="K538" s="58"/>
      <c r="L538" s="58"/>
    </row>
    <row r="539" spans="2:12">
      <c r="B539" s="53"/>
      <c r="C539" s="50"/>
      <c r="D539" s="54"/>
      <c r="E539" s="55"/>
      <c r="F539" s="56"/>
      <c r="G539" s="56"/>
      <c r="H539" s="56"/>
      <c r="I539" s="57"/>
      <c r="J539" s="58"/>
      <c r="K539" s="58"/>
      <c r="L539" s="58"/>
    </row>
    <row r="540" spans="2:12">
      <c r="B540" s="53"/>
      <c r="C540" s="50"/>
      <c r="D540" s="54"/>
      <c r="E540" s="55"/>
      <c r="F540" s="56"/>
      <c r="G540" s="56"/>
      <c r="H540" s="56"/>
      <c r="I540" s="57"/>
      <c r="J540" s="58"/>
      <c r="K540" s="58"/>
      <c r="L540" s="58"/>
    </row>
    <row r="541" spans="2:12">
      <c r="B541" s="53"/>
      <c r="C541" s="50"/>
      <c r="D541" s="54"/>
      <c r="E541" s="55"/>
      <c r="F541" s="56"/>
      <c r="G541" s="56"/>
      <c r="H541" s="56"/>
      <c r="I541" s="57"/>
      <c r="J541" s="58"/>
      <c r="K541" s="58"/>
      <c r="L541" s="58"/>
    </row>
    <row r="542" spans="2:12">
      <c r="B542" s="53"/>
      <c r="C542" s="50"/>
      <c r="D542" s="54"/>
      <c r="E542" s="55"/>
      <c r="F542" s="56"/>
      <c r="G542" s="56"/>
      <c r="H542" s="56"/>
      <c r="I542" s="57"/>
      <c r="J542" s="58"/>
      <c r="K542" s="58"/>
      <c r="L542" s="58"/>
    </row>
    <row r="543" spans="2:12">
      <c r="B543" s="53"/>
      <c r="C543" s="50"/>
      <c r="D543" s="54"/>
      <c r="E543" s="55"/>
      <c r="F543" s="56"/>
      <c r="G543" s="56"/>
      <c r="H543" s="56"/>
      <c r="I543" s="57"/>
      <c r="J543" s="58"/>
      <c r="K543" s="58"/>
      <c r="L543" s="58"/>
    </row>
    <row r="544" spans="2:12">
      <c r="B544" s="53"/>
      <c r="C544" s="50"/>
      <c r="D544" s="54"/>
      <c r="E544" s="55"/>
      <c r="F544" s="56"/>
      <c r="G544" s="56"/>
      <c r="H544" s="56"/>
      <c r="I544" s="57"/>
      <c r="J544" s="58"/>
      <c r="K544" s="58"/>
      <c r="L544" s="58"/>
    </row>
    <row r="545" spans="2:12">
      <c r="B545" s="53"/>
      <c r="C545" s="50"/>
      <c r="D545" s="54"/>
      <c r="E545" s="55"/>
      <c r="F545" s="56"/>
      <c r="G545" s="56"/>
      <c r="H545" s="56"/>
      <c r="I545" s="57"/>
      <c r="J545" s="58"/>
      <c r="K545" s="58"/>
      <c r="L545" s="58"/>
    </row>
    <row r="546" spans="2:12">
      <c r="B546" s="53"/>
      <c r="C546" s="50"/>
      <c r="D546" s="54"/>
      <c r="E546" s="55"/>
      <c r="F546" s="56"/>
      <c r="G546" s="56"/>
      <c r="H546" s="56"/>
      <c r="I546" s="57"/>
      <c r="J546" s="58"/>
      <c r="K546" s="58"/>
      <c r="L546" s="58"/>
    </row>
    <row r="547" spans="2:12">
      <c r="B547" s="53"/>
      <c r="C547" s="50"/>
      <c r="D547" s="54"/>
      <c r="E547" s="55"/>
      <c r="F547" s="56"/>
      <c r="G547" s="56"/>
      <c r="H547" s="56"/>
      <c r="I547" s="57"/>
      <c r="J547" s="58"/>
      <c r="K547" s="58"/>
      <c r="L547" s="58"/>
    </row>
    <row r="548" spans="2:12">
      <c r="B548" s="53"/>
      <c r="C548" s="50"/>
      <c r="D548" s="54"/>
      <c r="E548" s="55"/>
      <c r="F548" s="56"/>
      <c r="G548" s="56"/>
      <c r="H548" s="56"/>
      <c r="I548" s="57"/>
      <c r="J548" s="58"/>
      <c r="K548" s="58"/>
      <c r="L548" s="58"/>
    </row>
    <row r="549" spans="2:12">
      <c r="B549" s="53"/>
      <c r="C549" s="50"/>
      <c r="D549" s="54"/>
      <c r="E549" s="55"/>
      <c r="F549" s="56"/>
      <c r="G549" s="56"/>
      <c r="H549" s="56"/>
      <c r="I549" s="57"/>
      <c r="J549" s="58"/>
      <c r="K549" s="58"/>
      <c r="L549" s="58"/>
    </row>
    <row r="550" spans="2:12">
      <c r="B550" s="53"/>
      <c r="C550" s="50"/>
      <c r="D550" s="54"/>
      <c r="E550" s="55"/>
      <c r="F550" s="56"/>
      <c r="G550" s="56"/>
      <c r="H550" s="56"/>
      <c r="I550" s="57"/>
      <c r="J550" s="58"/>
      <c r="K550" s="58"/>
      <c r="L550" s="58"/>
    </row>
    <row r="551" spans="2:12">
      <c r="B551" s="53"/>
      <c r="C551" s="50"/>
      <c r="D551" s="54"/>
      <c r="E551" s="55"/>
      <c r="F551" s="56"/>
      <c r="G551" s="56"/>
      <c r="H551" s="56"/>
      <c r="I551" s="57"/>
      <c r="J551" s="58"/>
      <c r="K551" s="58"/>
      <c r="L551" s="58"/>
    </row>
    <row r="552" spans="2:12">
      <c r="B552" s="53"/>
      <c r="C552" s="50"/>
      <c r="D552" s="54"/>
      <c r="E552" s="55"/>
      <c r="F552" s="56"/>
      <c r="G552" s="56"/>
      <c r="H552" s="56"/>
      <c r="I552" s="57"/>
      <c r="J552" s="58"/>
      <c r="K552" s="58"/>
      <c r="L552" s="58"/>
    </row>
    <row r="553" spans="2:12">
      <c r="B553" s="53"/>
      <c r="C553" s="50"/>
      <c r="D553" s="54"/>
      <c r="E553" s="55"/>
      <c r="F553" s="56"/>
      <c r="G553" s="56"/>
      <c r="H553" s="56"/>
      <c r="I553" s="57"/>
      <c r="J553" s="58"/>
      <c r="K553" s="58"/>
      <c r="L553" s="58"/>
    </row>
    <row r="554" spans="2:12">
      <c r="B554" s="53"/>
      <c r="C554" s="50"/>
      <c r="D554" s="54"/>
      <c r="E554" s="55"/>
      <c r="F554" s="56"/>
      <c r="G554" s="56"/>
      <c r="H554" s="56"/>
      <c r="I554" s="57"/>
      <c r="J554" s="58"/>
      <c r="K554" s="58"/>
      <c r="L554" s="58"/>
    </row>
    <row r="555" spans="2:12">
      <c r="B555" s="53"/>
      <c r="C555" s="50"/>
      <c r="D555" s="54"/>
      <c r="E555" s="55"/>
      <c r="F555" s="56"/>
      <c r="G555" s="56"/>
      <c r="H555" s="56"/>
      <c r="I555" s="57"/>
      <c r="J555" s="58"/>
      <c r="K555" s="58"/>
      <c r="L555" s="58"/>
    </row>
    <row r="556" spans="2:12">
      <c r="B556" s="53"/>
      <c r="C556" s="50"/>
      <c r="D556" s="54"/>
      <c r="E556" s="55"/>
      <c r="F556" s="56"/>
      <c r="G556" s="56"/>
      <c r="H556" s="56"/>
      <c r="I556" s="57"/>
      <c r="J556" s="58"/>
      <c r="K556" s="58"/>
      <c r="L556" s="58"/>
    </row>
    <row r="557" spans="2:12">
      <c r="B557" s="53"/>
      <c r="C557" s="50"/>
      <c r="D557" s="54"/>
      <c r="E557" s="55"/>
      <c r="F557" s="56"/>
      <c r="G557" s="56"/>
      <c r="H557" s="56"/>
      <c r="I557" s="57"/>
      <c r="J557" s="58"/>
      <c r="K557" s="58"/>
      <c r="L557" s="58"/>
    </row>
    <row r="558" spans="2:12">
      <c r="B558" s="53"/>
      <c r="C558" s="50"/>
      <c r="D558" s="54"/>
      <c r="E558" s="55"/>
      <c r="F558" s="56"/>
      <c r="G558" s="56"/>
      <c r="H558" s="56"/>
      <c r="I558" s="57"/>
      <c r="J558" s="58"/>
      <c r="K558" s="58"/>
      <c r="L558" s="58"/>
    </row>
    <row r="559" spans="2:12">
      <c r="B559" s="53"/>
      <c r="C559" s="50"/>
      <c r="D559" s="54"/>
      <c r="E559" s="55"/>
      <c r="F559" s="56"/>
      <c r="G559" s="56"/>
      <c r="H559" s="56"/>
      <c r="I559" s="57"/>
      <c r="J559" s="58"/>
      <c r="K559" s="58"/>
      <c r="L559" s="58"/>
    </row>
    <row r="560" spans="2:12">
      <c r="B560" s="53"/>
      <c r="C560" s="50"/>
      <c r="D560" s="54"/>
      <c r="E560" s="55"/>
      <c r="F560" s="56"/>
      <c r="G560" s="56"/>
      <c r="H560" s="56"/>
      <c r="I560" s="57"/>
      <c r="J560" s="58"/>
      <c r="K560" s="58"/>
      <c r="L560" s="58"/>
    </row>
    <row r="561" spans="2:12">
      <c r="B561" s="53"/>
      <c r="C561" s="50"/>
      <c r="D561" s="54"/>
      <c r="E561" s="55"/>
      <c r="F561" s="56"/>
      <c r="G561" s="56"/>
      <c r="H561" s="56"/>
      <c r="I561" s="57"/>
      <c r="J561" s="58"/>
      <c r="K561" s="58"/>
      <c r="L561" s="58"/>
    </row>
  </sheetData>
  <mergeCells count="112">
    <mergeCell ref="C230:D230"/>
    <mergeCell ref="C233:D233"/>
    <mergeCell ref="C236:D236"/>
    <mergeCell ref="C246:D246"/>
    <mergeCell ref="C247:D247"/>
    <mergeCell ref="C171:D171"/>
    <mergeCell ref="C173:D173"/>
    <mergeCell ref="C222:D222"/>
    <mergeCell ref="C224:D224"/>
    <mergeCell ref="C227:D227"/>
    <mergeCell ref="C226:D226"/>
    <mergeCell ref="C199:C201"/>
    <mergeCell ref="C206:C208"/>
    <mergeCell ref="C220:D220"/>
    <mergeCell ref="C195:C198"/>
    <mergeCell ref="C243:D243"/>
    <mergeCell ref="C234:D234"/>
    <mergeCell ref="C239:D239"/>
    <mergeCell ref="C245:D245"/>
    <mergeCell ref="C232:D232"/>
    <mergeCell ref="C238:D238"/>
    <mergeCell ref="C223:D223"/>
    <mergeCell ref="C225:D225"/>
    <mergeCell ref="C221:D221"/>
    <mergeCell ref="B2:C2"/>
    <mergeCell ref="B3:C4"/>
    <mergeCell ref="C30:C35"/>
    <mergeCell ref="C119:C121"/>
    <mergeCell ref="C122:C124"/>
    <mergeCell ref="C23:C26"/>
    <mergeCell ref="C40:C43"/>
    <mergeCell ref="C75:C78"/>
    <mergeCell ref="C48:D48"/>
    <mergeCell ref="C49:D49"/>
    <mergeCell ref="C63:C64"/>
    <mergeCell ref="C52:D52"/>
    <mergeCell ref="C53:D53"/>
    <mergeCell ref="C54:D54"/>
    <mergeCell ref="C59:C60"/>
    <mergeCell ref="C27:C29"/>
    <mergeCell ref="D1:L2"/>
    <mergeCell ref="C69:C70"/>
    <mergeCell ref="C114:C118"/>
    <mergeCell ref="C16:C18"/>
    <mergeCell ref="C162:C166"/>
    <mergeCell ref="C176:C177"/>
    <mergeCell ref="B182:D183"/>
    <mergeCell ref="B174:I174"/>
    <mergeCell ref="C178:C179"/>
    <mergeCell ref="B56:C57"/>
    <mergeCell ref="C79:C80"/>
    <mergeCell ref="C96:D96"/>
    <mergeCell ref="C50:D50"/>
    <mergeCell ref="C51:D51"/>
    <mergeCell ref="C94:D94"/>
    <mergeCell ref="C67:C68"/>
    <mergeCell ref="C85:C88"/>
    <mergeCell ref="C125:C127"/>
    <mergeCell ref="C104:C105"/>
    <mergeCell ref="C81:C84"/>
    <mergeCell ref="C139:D139"/>
    <mergeCell ref="C140:D140"/>
    <mergeCell ref="C92:D92"/>
    <mergeCell ref="C93:D93"/>
    <mergeCell ref="C248:L248"/>
    <mergeCell ref="B143:C144"/>
    <mergeCell ref="C180:C181"/>
    <mergeCell ref="C128:C129"/>
    <mergeCell ref="C130:C136"/>
    <mergeCell ref="C146:C147"/>
    <mergeCell ref="C190:C192"/>
    <mergeCell ref="C216:C217"/>
    <mergeCell ref="C185:C187"/>
    <mergeCell ref="B213:L214"/>
    <mergeCell ref="C170:D170"/>
    <mergeCell ref="C244:D244"/>
    <mergeCell ref="C219:D219"/>
    <mergeCell ref="C240:D240"/>
    <mergeCell ref="C235:D235"/>
    <mergeCell ref="C169:D169"/>
    <mergeCell ref="C202:C205"/>
    <mergeCell ref="C209:C212"/>
    <mergeCell ref="C153:C156"/>
    <mergeCell ref="C188:C189"/>
    <mergeCell ref="C193:C194"/>
    <mergeCell ref="C148:C149"/>
    <mergeCell ref="C157:C161"/>
    <mergeCell ref="C142:D142"/>
    <mergeCell ref="C229:D229"/>
    <mergeCell ref="C228:D228"/>
    <mergeCell ref="C231:D231"/>
    <mergeCell ref="C242:D242"/>
    <mergeCell ref="C237:D237"/>
    <mergeCell ref="C241:D241"/>
    <mergeCell ref="C6:C10"/>
    <mergeCell ref="C36:C39"/>
    <mergeCell ref="C19:C22"/>
    <mergeCell ref="C11:C15"/>
    <mergeCell ref="C65:C66"/>
    <mergeCell ref="C106:C110"/>
    <mergeCell ref="B97:H98"/>
    <mergeCell ref="C73:C74"/>
    <mergeCell ref="C100:C101"/>
    <mergeCell ref="C61:C62"/>
    <mergeCell ref="C71:C72"/>
    <mergeCell ref="C102:C103"/>
    <mergeCell ref="C46:D46"/>
    <mergeCell ref="C47:D47"/>
    <mergeCell ref="C150:C152"/>
    <mergeCell ref="C111:C113"/>
    <mergeCell ref="C89:C90"/>
    <mergeCell ref="C95:D95"/>
  </mergeCells>
  <phoneticPr fontId="43" type="noConversion"/>
  <pageMargins left="0.7" right="0.7" top="0.75" bottom="0.75" header="0.3" footer="0.3"/>
  <pageSetup paperSize="9" orientation="portrait" horizontalDpi="1200" verticalDpi="1200" r:id="rId1"/>
  <ignoredErrors>
    <ignoredError sqref="C97:H98 C138:H138 D100:E100 C101:E101 C103:E103 C129:F129 D128:F128 F140 C132:F132 D104:E104 C105:E105 D102:E102 D125:D127 C139 E139:H139 F142 C99:H99 F170 J170:L170 H170 C134:F136 C133:D133 E11 E12:E15 E19:E22 E220:E229 E230:E247 E216:E217 E170:E173 E150:E156 E140:E142 E95 E65:E66 E5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CENNIK 2020 e2 wrzesień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arcadiusmy</dc:creator>
  <cp:lastModifiedBy>Arkadiusz Myśliwiec</cp:lastModifiedBy>
  <cp:lastPrinted>2017-12-18T12:50:33Z</cp:lastPrinted>
  <dcterms:created xsi:type="dcterms:W3CDTF">2009-04-29T13:32:39Z</dcterms:created>
  <dcterms:modified xsi:type="dcterms:W3CDTF">2020-09-11T07:04:23Z</dcterms:modified>
</cp:coreProperties>
</file>